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'АП+Прайс'!$D$6:$J$8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E9" i="4" l="1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background="1" saveData="1">
    <dbPr connection="" command="" commandType="3"/>
  </connection>
  <connection id="2" keepAlive="1" name="РЛ ТехБаза4" type="5" refreshedVersion="4" deleted="1" background="1" saveData="1">
    <dbPr connection="" command="" commandType="3"/>
  </connection>
</connections>
</file>

<file path=xl/sharedStrings.xml><?xml version="1.0" encoding="utf-8"?>
<sst xmlns="http://schemas.openxmlformats.org/spreadsheetml/2006/main" count="52" uniqueCount="48">
  <si>
    <t>Общий итог</t>
  </si>
  <si>
    <t>Количество стендов</t>
  </si>
  <si>
    <t>АДРЕСНАЯ ПРОГРАММА И ПРАЙС</t>
  </si>
  <si>
    <t>Итог</t>
  </si>
  <si>
    <t>Соколиная Гора 1 МКР</t>
  </si>
  <si>
    <t>Соколиная Гора 2 МКР</t>
  </si>
  <si>
    <t>СОКОЛИНАЯ ГОРА</t>
  </si>
  <si>
    <t>Вельяминовская 6</t>
  </si>
  <si>
    <t>Ибрагимова 5А</t>
  </si>
  <si>
    <t>Измайловское ш 11</t>
  </si>
  <si>
    <t>Измайловское ш 13</t>
  </si>
  <si>
    <t>Измайловское ш 15</t>
  </si>
  <si>
    <t>Измайловское ш 17</t>
  </si>
  <si>
    <t>Измайловское ш 19</t>
  </si>
  <si>
    <t>Измайловское ш 25</t>
  </si>
  <si>
    <t>Измайловское ш 27</t>
  </si>
  <si>
    <t>Щербаковская 16</t>
  </si>
  <si>
    <t>Щербаковская 20</t>
  </si>
  <si>
    <t>Щербаковская 26</t>
  </si>
  <si>
    <t>Щербаковская 8</t>
  </si>
  <si>
    <t>5-я Соколиной Горы 19к1</t>
  </si>
  <si>
    <t>5-я Соколиной Горы 25к1</t>
  </si>
  <si>
    <t>5-я Соколиной Горы 25к3</t>
  </si>
  <si>
    <t>5-я Соколиной Горы 25к4</t>
  </si>
  <si>
    <t>8-я Соколиной Горы 4к1</t>
  </si>
  <si>
    <t>9-я Соколиной Горы 1</t>
  </si>
  <si>
    <t>9-я Соколиной Горы 3</t>
  </si>
  <si>
    <t>Бориса Жигулёнкова 12</t>
  </si>
  <si>
    <t>Будённого пр-т 23</t>
  </si>
  <si>
    <t>Будённого пр-т 25</t>
  </si>
  <si>
    <t>Будённого пр-т 29/1</t>
  </si>
  <si>
    <t>Будённого пр-т 37к1</t>
  </si>
  <si>
    <t>Будённого пр-т 39к1</t>
  </si>
  <si>
    <t>Окружной пр-д 34к1</t>
  </si>
  <si>
    <t>Окружной пр-д 34к2</t>
  </si>
  <si>
    <t>Окружной пр-д 35</t>
  </si>
  <si>
    <t>Окружной пр-д 36</t>
  </si>
  <si>
    <t>https://www.google.com/maps/d/edit?mid=1D8r0ZXSGtVL0HB9STO8HJdjscbw3n2bo&amp;usp=sharing</t>
  </si>
  <si>
    <t>Карта:</t>
  </si>
  <si>
    <t>Микрорайон</t>
  </si>
  <si>
    <t>Кол-во стендов</t>
  </si>
  <si>
    <t>Дата начала РК (период 1мес)</t>
  </si>
  <si>
    <t>Рекламный носитель</t>
  </si>
  <si>
    <t>с 5 числа</t>
  </si>
  <si>
    <t>Закрытый стенд в лифте</t>
  </si>
  <si>
    <t>Стоимость А5 250 руб стенд</t>
  </si>
  <si>
    <t>Стоимость А4 390 руб стенд</t>
  </si>
  <si>
    <t>Стоимость А3 660 руб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</si>
</sst>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u/>
      <sz val="11"/>
      <color theme="10"/>
      <name val="Palatino Linotype"/>
      <family val="2"/>
      <charset val="204"/>
      <scheme val="minor"/>
    </font>
    <font>
      <sz val="11"/>
      <color theme="1"/>
      <name val="Palatino Linotype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4" applyAlignment="1">
      <alignment vertical="center"/>
    </xf>
    <xf numFmtId="0" fontId="7" fillId="0" borderId="0" xfId="5" applyAlignment="1">
      <alignment wrapText="1"/>
    </xf>
    <xf numFmtId="0" fontId="0" fillId="0" borderId="0" xfId="0" applyAlignment="1">
      <alignment horizontal="right"/>
    </xf>
    <xf numFmtId="164" fontId="8" fillId="0" borderId="0" xfId="1" applyNumberFormat="1" applyFont="1"/>
  </cellXfs>
  <cellStyles count="6">
    <cellStyle name="Гиперссылка" xfId="5" builtinId="8"/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821530</xdr:colOff>
      <xdr:row>5</xdr:row>
      <xdr:rowOff>82021</xdr:rowOff>
    </xdr:from>
    <xdr:ext cx="774764" cy="299954"/>
    <xdr:sp macro="" textlink="">
      <xdr:nvSpPr>
        <xdr:cNvPr id="4" name="TextBox 3"/>
        <xdr:cNvSpPr txBox="1"/>
      </xdr:nvSpPr>
      <xdr:spPr>
        <a:xfrm>
          <a:off x="821530" y="1844146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2</xdr:col>
      <xdr:colOff>492256</xdr:colOff>
      <xdr:row>9</xdr:row>
      <xdr:rowOff>142875</xdr:rowOff>
    </xdr:from>
    <xdr:to>
      <xdr:col>7</xdr:col>
      <xdr:colOff>1009650</xdr:colOff>
      <xdr:row>27</xdr:row>
      <xdr:rowOff>59532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319" y="3178969"/>
          <a:ext cx="5839487" cy="3774282"/>
        </a:xfrm>
        <a:prstGeom prst="rect">
          <a:avLst/>
        </a:prstGeom>
      </xdr:spPr>
    </xdr:pic>
    <xdr:clientData/>
  </xdr:twoCellAnchor>
  <xdr:twoCellAnchor editAs="oneCell">
    <xdr:from>
      <xdr:col>8</xdr:col>
      <xdr:colOff>154781</xdr:colOff>
      <xdr:row>9</xdr:row>
      <xdr:rowOff>190500</xdr:rowOff>
    </xdr:from>
    <xdr:to>
      <xdr:col>10</xdr:col>
      <xdr:colOff>1217865</xdr:colOff>
      <xdr:row>22</xdr:row>
      <xdr:rowOff>86509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9312" y="3226594"/>
          <a:ext cx="4027741" cy="2682071"/>
        </a:xfrm>
        <a:prstGeom prst="rect">
          <a:avLst/>
        </a:prstGeom>
      </xdr:spPr>
    </xdr:pic>
    <xdr:clientData/>
  </xdr:twoCellAnchor>
  <xdr:twoCellAnchor editAs="oneCell">
    <xdr:from>
      <xdr:col>8</xdr:col>
      <xdr:colOff>59531</xdr:colOff>
      <xdr:row>23</xdr:row>
      <xdr:rowOff>11906</xdr:rowOff>
    </xdr:from>
    <xdr:to>
      <xdr:col>11</xdr:col>
      <xdr:colOff>227099</xdr:colOff>
      <xdr:row>43</xdr:row>
      <xdr:rowOff>210067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4062" y="6048375"/>
          <a:ext cx="5001506" cy="448441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ia" refreshedDate="44782.503162037036" backgroundQuery="1" createdVersion="4" refreshedVersion="4" minRefreshableVersion="3" recordCount="30">
  <cacheSource type="external" connectionId="2"/>
  <cacheFields count="7">
    <cacheField name="Регион" numFmtId="0">
      <sharedItems count="1">
        <s v="Москва"/>
      </sharedItems>
    </cacheField>
    <cacheField name="Район" numFmtId="0">
      <sharedItems count="4">
        <s v="СОКОЛИНАЯ ГОРА"/>
        <s v="БЕСКУДНИКОВО" u="1"/>
        <s v="СТРОГИНО" u="1"/>
        <s v="ХИМКИ" u="1"/>
      </sharedItems>
    </cacheField>
    <cacheField name="Микрорайон" numFmtId="0">
      <sharedItems count="16">
        <s v="Соколиная Гора 1 МКР"/>
        <s v="Соколиная Гора 2 МКР"/>
        <s v="Химки 1А МКР" u="1"/>
        <s v="Химки 1 МКР" u="1"/>
        <s v="Химки 2 МКР" u="1"/>
        <s v="Химки 3 МКР" u="1"/>
        <s v="Химки 5 МКР Левобережный р-н" u="1"/>
        <s v="Химки 4 МКР" u="1"/>
        <s v="Бескудниково 1МКР" u="1"/>
        <s v="Химки 6 МКР Сходня-Подрезково" u="1"/>
        <s v="Бескудниково 2МКР" u="1"/>
        <s v="Строгино 1МКР" u="1"/>
        <s v="Строгино 2МКР" u="1"/>
        <s v="Строгино 3МКР" u="1"/>
        <s v="Химки 1Б МКР" u="1"/>
        <s v="Строгино 4МКР" u="1"/>
      </sharedItems>
    </cacheField>
    <cacheField name="Адрес" numFmtId="0">
      <sharedItems count="458">
        <s v="Вельяминовская 6"/>
        <s v="Ибрагимова 5А"/>
        <s v="Измайловское ш 11"/>
        <s v="Измайловское ш 13"/>
        <s v="Измайловское ш 15"/>
        <s v="Измайловское ш 17"/>
        <s v="Измайловское ш 19"/>
        <s v="Измайловское ш 25"/>
        <s v="Измайловское ш 27"/>
        <s v="Щербаковская 16"/>
        <s v="Щербаковская 20"/>
        <s v="Щербаковская 26"/>
        <s v="Щербаковская 8"/>
        <s v="5-я Соколиной Горы 19к1"/>
        <s v="5-я Соколиной Горы 25к1"/>
        <s v="5-я Соколиной Горы 25к3"/>
        <s v="5-я Соколиной Горы 25к4"/>
        <s v="8-я Соколиной Горы 4к1"/>
        <s v="9-я Соколиной Горы 1"/>
        <s v="9-я Соколиной Горы 3"/>
        <s v="Бориса Жигулёнкова 12"/>
        <s v="Будённого пр-т 23"/>
        <s v="Будённого пр-т 25"/>
        <s v="Будённого пр-т 29/1"/>
        <s v="Будённого пр-т 37к1"/>
        <s v="Будённого пр-т 39к1"/>
        <s v="Окружной пр-д 34к1"/>
        <s v="Окружной пр-д 34к2"/>
        <s v="Окружной пр-д 35"/>
        <s v="Окружной пр-д 36"/>
        <s v="Ватутина 13" u="1"/>
        <s v="Кудрявцева 4" u="1"/>
        <s v="Московская 24А" u="1"/>
        <s v="Юбилейный пр-т 78" u="1"/>
        <s v="Бескудниковский  бульвар 30 к2" u="1"/>
        <s v="Ватутина 3" u="1"/>
        <s v="Панфилова 4" u="1"/>
        <s v="Панфилова 16" u="1"/>
        <s v="Московская 32Б" u="1"/>
        <s v="Дубнинская 27 к2" u="1"/>
        <s v="Дубнинская 47 к1" u="1"/>
        <s v="Куркинское шоссе 16" u="1"/>
        <s v="Юбилейный проспект 51" u="1"/>
        <s v="Кирова 13" u="1"/>
        <s v="Лавочкина 23" u="1"/>
        <s v="Молодёжная 26" u="1"/>
        <s v="Молодежная 18" u="1"/>
        <s v="Щербаковская 35" u="1"/>
        <s v="Твардовского 25 к1" u="1"/>
        <s v="Куркинское шоссе 26" u="1"/>
        <s v="Гоголя 9" u="1"/>
        <s v="Зелёная 9" u="1"/>
        <s v="Кольцевая 4" u="1"/>
        <s v="Энгельса 20" u="1"/>
        <s v="Молодёжная 1" u="1"/>
        <s v="Твардовского 9 к1" u="1"/>
        <s v="Твардовского 25 к2" u="1"/>
        <s v="Строгинский бульвар 12" u="1"/>
        <s v="Таллинская 20 к3" u="1"/>
        <s v="Твардовского 6 к3" u="1"/>
        <s v="Марии Рубцовой 1 к3" u="1"/>
        <s v="5-я Соколиной Горы 19к2" u="1"/>
        <s v="Дмитровское шоссе 64 к5" u="1"/>
        <s v="Дмитровское шоссе 105 к2" u="1"/>
        <s v="Бескудниковский  бульвар 40 к2" u="1"/>
        <s v="9 Мая 6" u="1"/>
        <s v="Кирова 19А" u="1"/>
        <s v="Молодёжная 6" u="1"/>
        <s v="Дубнинская 35" u="1"/>
        <s v="Пожарского 27" u="1"/>
        <s v="Молодёжная 14-30" u="1"/>
        <s v="Юбилейный проспект 40" u="1"/>
        <s v="Дружбы 8А" u="1"/>
        <s v="Пожарского 16" u="1"/>
        <s v="Щербаковская 44А" u="1"/>
        <s v="Коровинское шоссе 6 к1" u="1"/>
        <s v="8-я Соколиной Горы 8к1" u="1"/>
        <s v="5-я Соколиной Горы 25к5" u="1"/>
        <s v="Большая Семёновская 31к2" u="1"/>
        <s v="Бескудниковский бульвар 21 к1" u="1"/>
        <s v="Кирова 5" u="1"/>
        <s v="Строителей 6" u="1"/>
        <s v="Молодёжная 32" u="1"/>
        <s v="Таллинская 17 к3" u="1"/>
        <s v="Куркинское шоссе 14" u="1"/>
        <s v="Юбилейный проспект 6" u="1"/>
        <s v="Подрезково Жаринова 10" u="1"/>
        <s v="Сходня Юбилейный пр. 12" u="1"/>
        <s v="Бескудниковский  бульвар 30 к3" u="1"/>
        <s v="9 Мая 7" u="1"/>
        <s v="Гоголя 15" u="1"/>
        <s v="Дружбы 4 " u="1"/>
        <s v="Аптечная 5" u="1"/>
        <s v="Селигерская 34" u="1"/>
        <s v="Сходня Новая 1" u="1"/>
        <s v="Исаковского 25 к1" u="1"/>
        <s v="Мельникова 2-1 к1" u="1"/>
        <s v="Твардовского 5 к2" u="1"/>
        <s v="Юбилейный пр-т 80" u="1"/>
        <s v="Сходня Мичурина 26" u="1"/>
        <s v="Твардовского 21 к1" u="1"/>
        <s v="Куркинское шоссе 24" u="1"/>
        <s v="Дмитровское шоссе 101 к1" u="1"/>
        <s v="Сходня 1-ый Дачный пер 11" u="1"/>
        <s v="Дружбы 12" u="1"/>
        <s v="Зелёная 13" u="1"/>
        <s v="Молодёжная 10" u="1"/>
        <s v="Молодёжная 30А" u="1"/>
        <s v="Твардовского 21 к2" u="1"/>
        <s v="Строгинский бульвар 4 к1" u="1"/>
        <s v="Энгельса 21" u="1"/>
        <s v="Мельникова 4" u="1"/>
        <s v="Сходня Мичурина 28" u="1"/>
        <s v="Твардовского 21 к3" u="1"/>
        <s v="Марии Рубцовой 1 к1" u="1"/>
        <s v="8-я Соколиной Горы 20к1" u="1"/>
        <s v="Гоголя 21" u="1"/>
        <s v="Юннатов 1" u="1"/>
        <s v="Бескудниковский  бульвар 40 к3" u="1"/>
        <s v="9 Мая 8" u="1"/>
        <s v="Ватутина 5" u="1"/>
        <s v="Мичурина 16" u="1"/>
        <s v="Машинцева 3А" u="1"/>
        <s v="Бескудниковский бульвар 21 к2" u="1"/>
        <s v="Панфилова 13" u="1"/>
        <s v="Твардовского 4 к1" u="1"/>
        <s v="Бескудниковский проезд  4 к1" u="1"/>
        <s v="Таллинская 12" u="1"/>
        <s v="Маяковского 11" u="1"/>
        <s v="Таллинская 32 к2" u="1"/>
        <s v="Будённого пр-т 27" u="1"/>
        <s v="Селигерская 18 к1" u="1"/>
        <s v="Куркинское шоссе 12" u="1"/>
        <s v="Дмитровское шоссе 105 к1" u="1"/>
        <s v="Панфилова 18" u="1"/>
        <s v="Исаковского 27 к2" u="1"/>
        <s v="Куркинское шоссе 22" u="1"/>
        <s v="Бескудниковский  бульвар 30 к4" u="1"/>
        <s v="9 Мая 9" u="1"/>
        <s v="8-я Соколиной Горы 7" u="1"/>
        <s v="Дмитровское шоссе 103" u="1"/>
        <s v="Дмитровское шоссе96 к1" u="1"/>
        <s v="Бескудниковский бульвар 6 к4" u="1"/>
        <s v="9 Мая 12" u="1"/>
        <s v="Калинина 3А" u="1"/>
        <s v="Молодёжная 3" u="1"/>
        <s v="Родионова 9А" u="1"/>
        <s v="Совхозная 4А" u="1"/>
        <s v="Дубнинская 45 к1" u="1"/>
        <s v="Юбилейный проспект 35" u="1"/>
        <s v="Подрезково Советская 2" u="1"/>
        <s v="Дмитровское шоссе 96 к5" u="1"/>
        <s v="Большая Семёновская 31к1" u="1"/>
        <s v="Бескудниковский  бульвар 28 к1" u="1"/>
        <s v="9 Мая 17" u="1"/>
        <s v="Нахимова 12" u="1"/>
        <s v="Родионова 8" u="1"/>
        <s v="Медовый пер 6" u="1"/>
        <s v="Молодёжная 24" u="1"/>
        <s v="Родионова 13-18" u="1"/>
        <s v="Измайловское ш 17к2" u="1"/>
        <s v="Бескудниковский бульвар 24 к1" u="1"/>
        <s v="Кирова 28" u="1"/>
        <s v="Мичурина 8" u="1"/>
        <s v="Измайловское ш 29" u="1"/>
        <s v="Бориса Жигулёнкова 7" u="1"/>
        <s v="Подрезково Московская 3" u="1"/>
        <s v="Аптечная 7" u="1"/>
        <s v="Вольная 5к1" u="1"/>
        <s v="Строителей 3" u="1"/>
        <s v="Щербаковская 9" u="1"/>
        <s v="Твардовского 6 к2" u="1"/>
        <s v="Твардовского 31 к1" u="1"/>
        <s v="Ленинский проспект 10" u="1"/>
        <s v="Дмитровское шоссе96 к3" u="1"/>
        <s v="Строгинский бульвар 26 к1" u="1"/>
        <s v="Бабакина 4" u="1"/>
        <s v="Машинцева 3" u="1"/>
        <s v="Таллинская 16 к1" u="1"/>
        <s v="Твардовского 17 к1" u="1"/>
        <s v="Твардовского 31 к2" u="1"/>
        <s v="Дмитровское шоссе105 к2" u="1"/>
        <s v="Сходня Юбилейный пр. 10" u="1"/>
        <s v="Бескудниковский  бульвар 38 к1" u="1"/>
        <s v="Кирова 9" u="1"/>
        <s v="Строителей 8" u="1"/>
        <s v="Пожарского 14" u="1"/>
        <s v="Проспект Мира 3" u="1"/>
        <s v="Таллинская 17 к4" u="1"/>
        <s v="Куркинское шоссе 20" u="1"/>
        <s v="Дмитровское шоссе96 к4" u="1"/>
        <s v="Чапаева 11" u="1"/>
        <s v="9 Мая 18Б '" u="1"/>
        <s v="Бабакина 2А" u="1"/>
        <s v="Кирпичная 8" u="1"/>
        <s v="Ленинский проспект 12" u="1"/>
        <s v="Строгинский бульвар 26 к2" u="1"/>
        <s v="Молодёжная 30" u="1"/>
        <s v="Кулакова 25 к1" u="1"/>
        <s v="Спартаковская 12 '" u="1"/>
        <s v="Юбилейный пр-т 9-1" u="1"/>
        <s v="Дмитровское шоссе96 к5" u="1"/>
        <s v="Дмитровское шоссе 96 к4" u="1"/>
        <s v="Парковая 9" u="1"/>
        <s v="Дубнинская 61" u="1"/>
        <s v="Селигерская 14" u="1"/>
        <s v="Твардовского 5 к1" u="1"/>
        <s v="Юбилейный пр-т 48" u="1"/>
        <s v="Юбилейный проспект 33-2" u="1"/>
        <s v="Бескудниковский  бульвар 28 к2" u="1"/>
        <s v="Родионова 9" u="1"/>
        <s v="Совхозная 4" u="1"/>
        <s v="Панфилова 10" u="1"/>
        <s v="Таллинская 6" u="1"/>
        <s v="Юбилейный пр-т 22" u="1"/>
        <s v="Дмитровское шоссе103" u="1"/>
        <s v="Подрезково Московская 2" u="1"/>
        <s v="Строгинский бульвар 26 к3" u="1"/>
        <s v="Бескудниковский бульвар 2 к3" u="1"/>
        <s v="Бабакина 5" u="1"/>
        <s v="Зелёная 16" u="1"/>
        <s v="Родионова 12" u="1"/>
        <s v="Будённого пр-т 37к3" u="1"/>
        <s v="Подрезково Советская 7" u="1"/>
        <s v="5-я Соколиной Горы 25к2" u="1"/>
        <s v="Бескудниковский бульвар 17 к1" u="1"/>
        <s v="Кирова 15" u="1"/>
        <s v="Чапаева 9" u="1"/>
        <s v="Мичурина 18" u="1"/>
        <s v="Панфилова 15" u="1"/>
        <s v="Пожарского 20" u="1"/>
        <s v="Строителей 4А" u="1"/>
        <s v="Дубнинская 37 к1" u="1"/>
        <s v="Дубнинская 69 к3" u="1"/>
        <s v="Таллинская 11 к1" u="1"/>
        <s v="Дмитровское шоссе105 к1" u="1"/>
        <s v="Кудрявцева 8" u="1"/>
        <s v="Библиотечная 4" u="1"/>
        <s v="Медовый пер 12" u="1"/>
        <s v="Твардовского 13 к2" u="1"/>
        <s v="Юбилейный проспект 74" u="1"/>
        <s v="Бескудниковский  бульвар 58 к1" u="1"/>
        <s v="Гоголя 7" u="1"/>
        <s v="Мельникова 10" u="1"/>
        <s v="5-я Соколиной Горы 27к2" u="1"/>
        <s v="Бабакина 2Б" u="1"/>
        <s v="Таллинская 19 к1" u="1"/>
        <s v="Дмитровское шоссе 64 к1" u="1"/>
        <s v="Дмитровское шоссе 96 к3" u="1"/>
        <s v="Подрезково Новозаводская 1" u="1"/>
        <s v="9 Мая 16" u="1"/>
        <s v="Панфилова 8" u="1"/>
        <s v="Молодёжная 5" u="1"/>
        <s v="Родионова 2А" u="1"/>
        <s v="Исаковского 27 к1" u="1"/>
        <s v="Куркинское шоссе 6" u="1"/>
        <s v="8 Марта 2" u="1"/>
        <s v="Кирова 18" u="1"/>
        <s v="9 Мая 14 '" u="1"/>
        <s v="Куркинское шоссе 7" u="1"/>
        <s v="Подрезково Московская 1" u="1"/>
        <s v="Бескудниковский  бульвар 28 к3" u="1"/>
        <s v="Селигерская 18 к4" u="1"/>
        <s v="Юбилейный пр-т 50" u="1"/>
        <s v="Куркинское шоссе 8" u="1"/>
        <s v="5-я Соколиной Горы 12" u="1"/>
        <s v="Гоголя 17" u="1"/>
        <s v="Зелёная 15А" u="1"/>
        <s v="Лавочкина 2" u="1"/>
        <s v="Мичурина 10" u="1"/>
        <s v="Молодёжная 22" u="1"/>
        <s v="Марии Рубцовой 1 к4" u="1"/>
        <s v="Подрезково Новозаводская 2" u="1"/>
        <s v="Бескудниковский бульвар 19 к1" u="1"/>
        <s v="Дружбы 7" u="1"/>
        <s v="9 Мая 18Б" u="1"/>
        <s v="Дружбы 14" u="1"/>
        <s v="Пожарского 4" u="1"/>
        <s v="Спартаковская 12" u="1"/>
        <s v="Окружной пр-д 34к3" u="1"/>
        <s v="5-я Соколиной Горы 27" u="1"/>
        <s v="Машинцева 5" u="1"/>
        <s v="Окружной пр-д 34к4" u="1"/>
        <s v="5-я Соколиной Горы 27к1" u="1"/>
        <s v="Бескудниковский  бульвар 58 к2" u="1"/>
        <s v="Юннатов 3" u="1"/>
        <s v="Маяковского 13" u="1"/>
        <s v="Твардовского 18 к2" u="1"/>
        <s v="Бабакина 7" u="1"/>
        <s v="Пожарского 12" u="1"/>
        <s v="Дубнинская 29 к1" u="1"/>
        <s v="Сходня Вишневая 12" u="1"/>
        <s v="Строгинский бульвар 22" u="1"/>
        <s v="Подрезково Новозаводская 3" u="1"/>
        <s v="Зелёная 20" u="1"/>
        <s v="Панфилова 9" u="1"/>
        <s v="Таллинская 24" u="1"/>
        <s v="Кулакова 27 к1" u="1"/>
        <s v="Гоголя 5А" u="1"/>
        <s v="Зелёная 4" u="1"/>
        <s v="Родионова 2" u="1"/>
        <s v="Таллинская 8" u="1"/>
        <s v="Таллинская 13 к3" u="1"/>
        <s v="Нагорное шоссе 1А" u="1"/>
        <s v="Твардовского 18 к5" u="1"/>
        <s v="Бескудниковский бульвар 19 к2" u="1"/>
        <s v="Бескудниковский  бульвар 28 к4" u="1"/>
        <s v="Энгельса 25" u="1"/>
        <s v="Кудрявцева 5" u="1"/>
        <s v="Маяковского 7" u="1"/>
        <s v="Марии Рубцовой 1 к2" u="1"/>
        <s v="Панфилова 17" u="1"/>
        <s v="Строителей 6А" u="1"/>
        <s v="Щербаковская 5" u="1"/>
        <s v="Дубнинская 5 к1" u="1"/>
        <s v="Дубнинская 37 к2" u="1"/>
        <s v="Юбилейный проспект 56" u="1"/>
        <s v="Подрезково Новозаводская 4" u="1"/>
        <s v="Молодёжная 36" u="1"/>
        <s v="Пожарского 18А" u="1"/>
        <s v="Измайловское ш 6" u="1"/>
        <s v="Таллинская 20 к1" u="1"/>
        <s v="Подрезково Школьная 1" u="1"/>
        <s v="9 Мая 10" u="1"/>
        <s v="Кирова 11" u="1"/>
        <s v="Бабакина 8" u="1"/>
        <s v="9 Мая 18А '" u="1"/>
        <s v="Молодёжная 2" u="1"/>
        <s v="Марии Расковой 5" u="1"/>
        <s v="Юбилейный пр-т 10" u="1"/>
        <s v="Юбилейный пр-т 82" u="1"/>
        <s v="Измайловское ш 24к3" u="1"/>
        <s v="Бориса Жигулёнкова 27" u="1"/>
        <s v="Дмитровское шоссе 96 к1" u="1"/>
        <s v="Бескудниковский  бульвар 58 к3" u="1"/>
        <s v="Зелёная 7" u="1"/>
        <s v="Зелёная 21" u="1"/>
        <s v="Таллинская 30" u="1"/>
        <s v="Кирова 6А" u="1"/>
        <s v="Кирпичная 14" u="1"/>
        <s v="9 Мая 14  '" u="1"/>
        <s v="Кулакова 21" u="1"/>
        <s v="Восьмисотлетия Москвы 16 к1" u="1"/>
        <s v="Маяковского 2" u="1"/>
        <s v="Твардовского 15" u="1"/>
        <s v="Юбилейный пр-т 60" u="1"/>
        <s v="Бескудниковский бульвар 4" u="1"/>
        <s v="Дружбы 6" u="1"/>
        <s v="Кирова 7" u="1"/>
        <s v="Кирова 14" u="1"/>
        <s v="Строителей 7" u="1"/>
        <s v="Маяковского 14" u="1"/>
        <s v="Твардовского 4 к3" u="1"/>
        <s v="Юбилейный пр-т 33-2" u="1"/>
        <s v="Дмитровское шоссе101 к1" u="1"/>
        <s v="Строгинский бульвар 14 к1" u="1"/>
        <s v="Мичурина 12" u="1"/>
        <s v="Парковая 12" u="1"/>
        <s v="Пожарского 6" u="1"/>
        <s v="Селигерская 18 к3" u="1"/>
        <s v="Подрезково Новозаводская 6" u="1"/>
        <s v="Молодёжная 20" u="1"/>
        <s v="Ибрагимова 5к1" u="1"/>
        <s v="Большая Семёновская 27к2" u="1"/>
        <s v="Дружбы 10" u="1"/>
        <s v="Машинцева 7" u="1"/>
        <s v="Твардовского 19 к1" u="1"/>
        <s v="Юбилейный проспект 49" u="1"/>
        <s v="Сходня Юбилейный пр 10" u="1"/>
        <s v="Строгинский бульвар 14 к2" u="1"/>
        <s v="Ватутина 11" u="1"/>
        <s v="Твардовского 19 к2" u="1"/>
        <s v="Кирова 17" u="1"/>
        <s v="Кудрявцева 2" u="1"/>
        <s v="Родионова 11" u="1"/>
        <s v="Московская 19-2" u="1"/>
        <s v="Щербаковская 11" u="1"/>
        <s v="Ленинградская 9А" u="1"/>
        <s v="Юбилейный пр-т 68" u="1"/>
        <s v="Твардовского 19 к3" u="1"/>
        <s v="Подрезково Новозаводская 7" u="1"/>
        <s v="Дубнинская 27 к1" u="1"/>
        <s v="Молодежная 16-12" u="1"/>
        <s v="Таллинская 13 к4" u="1"/>
        <s v="Твардовского 9 к2" u="1"/>
        <s v="Юбилейный проспект 82" u="1"/>
        <s v="Строгинский бульвар 14 к3" u="1"/>
        <s v="Нахимова 8" u="1"/>
        <s v="Родионова 4" u="1"/>
        <s v="Строителей  3а" u="1"/>
        <s v="Твардовского 6 к4" u="1"/>
        <s v="Сходня Юбилейный пр 6" u="1"/>
        <s v="Большая Семёновская 21" u="1"/>
        <s v="Сходня Юбилейный пр 12" u="1"/>
        <s v="Бескудниковский  бульвар 56 к1" u="1"/>
        <s v="9 Мая 18А" u="1"/>
        <s v="Пожарского 29" u="1"/>
        <s v="Подрезково Железнодорожная 1" u="1"/>
        <s v="Мажоров пер 4" u="1"/>
        <s v="Маяковского 5" u="1"/>
        <s v="Пожарского 18" u="1"/>
        <s v="Дубнинская 5 к2" u="1"/>
        <s v="Таллинская 20 к2" u="1"/>
        <s v="Юбилейный проспект 3" u="1"/>
        <s v="Юбилейный проспект 41-1" u="1"/>
        <s v="Большая Семёновская 29/2" u="1"/>
        <s v="Строгинский бульвар 14 к4" u="1"/>
        <s v="Подрезково Новозаводская 8" u="1"/>
        <s v="9 Мая 14" u="1"/>
        <s v="Юннатов 2" u="1"/>
        <s v="Молодёжная 4" u="1"/>
        <s v="Совхозная 4Б" u="1"/>
        <s v="Юбилейный пр-т 20" u="1"/>
        <s v="Бабакина 1-6" u="1"/>
        <s v="Проспект Мира 1" u="1"/>
        <s v="Гоголя 19" u="1"/>
        <s v="Исаковского 25 к2" u="1"/>
        <s v="Мельникова 2-1 к2" u="1"/>
        <s v="Твардовского 5 к3" u="1"/>
        <s v="Щербаковская 32/7" u="1"/>
        <s v="Юбилейный проспект 41 а " u="1"/>
        <s v="Бескудниковский проезд  4 к2" u="1"/>
        <s v="Кирова 26" u="1"/>
        <s v="Строителей 4" u="1"/>
        <s v="Таллинская 3 к1" u="1"/>
        <s v="Большая Семёновская 27к1" u="1"/>
        <s v="Подрезково Новозаводская 9" u="1"/>
        <s v="Дружбы 5" u="1"/>
        <s v="Юбилейный пр-т 5" u="1"/>
        <s v="Юбилейный проспект 60" u="1"/>
        <s v="Юннатов 5" u="1"/>
        <s v="Твардовского 29 к1" u="1"/>
        <s v="Ленинградская 5-40" u="1"/>
        <s v="Коровинское шоссе6 к1" u="1"/>
        <s v="Подрезково Школьная  1-2" u="1"/>
        <s v="Подрезково Новозаводская 5А" u="1"/>
        <s v="Бескудниковский  бульвар 40 к1" u="1"/>
        <s v="Аптечная 3" u="1"/>
        <s v="Мичурина 14" u="1"/>
        <s v="Твардовского 1" u="1"/>
        <s v="Щербаковская 7" u="1"/>
        <s v="Измайловское ш 22" u="1"/>
        <s v="Селигерская 12 к2" u="1"/>
        <s v="Твардовского 4 к2" u="1"/>
        <s v="Юбилейный пр-т 74" u="1"/>
        <s v="Марии Рубцовой 1 к5" u="1"/>
        <s v="Бескудниковский бульвар 23" u="1"/>
        <s v="Зелёная 11" u="1"/>
        <s v="Энгельса 19" u="1"/>
        <s v="Селигерская 18 к2" u="1"/>
        <s v="Юбилейный пр-т 66А" u="1"/>
        <s v="Машинцева 9" u="1"/>
        <s v="Панфилова 11" u="1"/>
        <s v="Строителей  10" u="1"/>
        <s v="Исаковского 27 к3" u="1"/>
        <s v="Сходня Юбилейный пр. 6" u="1"/>
        <s v="Строгинский бульвар 2к1" u="1"/>
        <s v="Строгинский бульвар 4 к2" u="1"/>
      </sharedItems>
    </cacheField>
    <cacheField name="Кол-во стендов" numFmtId="0">
      <sharedItems containsSemiMixedTypes="0" containsString="0" containsNumber="1" containsInteger="1" minValue="1" maxValue="8" count="7">
        <n v="6"/>
        <n v="4"/>
        <n v="3"/>
        <n v="2"/>
        <n v="1"/>
        <n v="8"/>
        <n v="5"/>
      </sharedItems>
    </cacheField>
    <cacheField name="Дата размещения" numFmtId="0">
      <sharedItems count="1">
        <s v="с 5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2"/>
    <x v="0"/>
    <x v="0"/>
  </r>
  <r>
    <x v="0"/>
    <x v="0"/>
    <x v="0"/>
    <x v="3"/>
    <x v="3"/>
    <x v="0"/>
    <x v="0"/>
  </r>
  <r>
    <x v="0"/>
    <x v="0"/>
    <x v="0"/>
    <x v="4"/>
    <x v="2"/>
    <x v="0"/>
    <x v="0"/>
  </r>
  <r>
    <x v="0"/>
    <x v="0"/>
    <x v="0"/>
    <x v="5"/>
    <x v="3"/>
    <x v="0"/>
    <x v="0"/>
  </r>
  <r>
    <x v="0"/>
    <x v="0"/>
    <x v="0"/>
    <x v="6"/>
    <x v="3"/>
    <x v="0"/>
    <x v="0"/>
  </r>
  <r>
    <x v="0"/>
    <x v="0"/>
    <x v="0"/>
    <x v="7"/>
    <x v="3"/>
    <x v="0"/>
    <x v="0"/>
  </r>
  <r>
    <x v="0"/>
    <x v="0"/>
    <x v="0"/>
    <x v="8"/>
    <x v="3"/>
    <x v="0"/>
    <x v="0"/>
  </r>
  <r>
    <x v="0"/>
    <x v="0"/>
    <x v="0"/>
    <x v="9"/>
    <x v="0"/>
    <x v="0"/>
    <x v="0"/>
  </r>
  <r>
    <x v="0"/>
    <x v="0"/>
    <x v="0"/>
    <x v="10"/>
    <x v="0"/>
    <x v="0"/>
    <x v="0"/>
  </r>
  <r>
    <x v="0"/>
    <x v="0"/>
    <x v="0"/>
    <x v="11"/>
    <x v="0"/>
    <x v="0"/>
    <x v="0"/>
  </r>
  <r>
    <x v="0"/>
    <x v="0"/>
    <x v="0"/>
    <x v="12"/>
    <x v="1"/>
    <x v="0"/>
    <x v="0"/>
  </r>
  <r>
    <x v="0"/>
    <x v="0"/>
    <x v="1"/>
    <x v="13"/>
    <x v="3"/>
    <x v="0"/>
    <x v="0"/>
  </r>
  <r>
    <x v="0"/>
    <x v="0"/>
    <x v="1"/>
    <x v="14"/>
    <x v="3"/>
    <x v="0"/>
    <x v="0"/>
  </r>
  <r>
    <x v="0"/>
    <x v="0"/>
    <x v="1"/>
    <x v="15"/>
    <x v="3"/>
    <x v="0"/>
    <x v="0"/>
  </r>
  <r>
    <x v="0"/>
    <x v="0"/>
    <x v="1"/>
    <x v="16"/>
    <x v="0"/>
    <x v="0"/>
    <x v="0"/>
  </r>
  <r>
    <x v="0"/>
    <x v="0"/>
    <x v="1"/>
    <x v="17"/>
    <x v="3"/>
    <x v="0"/>
    <x v="0"/>
  </r>
  <r>
    <x v="0"/>
    <x v="0"/>
    <x v="1"/>
    <x v="18"/>
    <x v="4"/>
    <x v="0"/>
    <x v="0"/>
  </r>
  <r>
    <x v="0"/>
    <x v="0"/>
    <x v="1"/>
    <x v="19"/>
    <x v="5"/>
    <x v="0"/>
    <x v="0"/>
  </r>
  <r>
    <x v="0"/>
    <x v="0"/>
    <x v="1"/>
    <x v="20"/>
    <x v="3"/>
    <x v="0"/>
    <x v="0"/>
  </r>
  <r>
    <x v="0"/>
    <x v="0"/>
    <x v="1"/>
    <x v="21"/>
    <x v="5"/>
    <x v="0"/>
    <x v="0"/>
  </r>
  <r>
    <x v="0"/>
    <x v="0"/>
    <x v="1"/>
    <x v="22"/>
    <x v="1"/>
    <x v="0"/>
    <x v="0"/>
  </r>
  <r>
    <x v="0"/>
    <x v="0"/>
    <x v="1"/>
    <x v="23"/>
    <x v="1"/>
    <x v="0"/>
    <x v="0"/>
  </r>
  <r>
    <x v="0"/>
    <x v="0"/>
    <x v="1"/>
    <x v="24"/>
    <x v="6"/>
    <x v="0"/>
    <x v="0"/>
  </r>
  <r>
    <x v="0"/>
    <x v="0"/>
    <x v="1"/>
    <x v="25"/>
    <x v="6"/>
    <x v="0"/>
    <x v="0"/>
  </r>
  <r>
    <x v="0"/>
    <x v="0"/>
    <x v="1"/>
    <x v="26"/>
    <x v="1"/>
    <x v="0"/>
    <x v="0"/>
  </r>
  <r>
    <x v="0"/>
    <x v="0"/>
    <x v="1"/>
    <x v="27"/>
    <x v="3"/>
    <x v="0"/>
    <x v="0"/>
  </r>
  <r>
    <x v="0"/>
    <x v="0"/>
    <x v="1"/>
    <x v="28"/>
    <x v="4"/>
    <x v="0"/>
    <x v="0"/>
  </r>
  <r>
    <x v="0"/>
    <x v="0"/>
    <x v="1"/>
    <x v="29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showHeaders="0" outline="1" outlineData="1" multipleFieldFilters="0" rowHeaderCaption="РАЙОН" fieldListSortAscending="1">
  <location ref="A6:B40" firstHeaderRow="1" firstDataRow="1" firstDataCol="1"/>
  <pivotFields count="7">
    <pivotField showAll="0"/>
    <pivotField axis="axisRow" showAll="0">
      <items count="5">
        <item m="1" x="3"/>
        <item m="1" x="2"/>
        <item m="1" x="1"/>
        <item x="0"/>
        <item t="default"/>
      </items>
    </pivotField>
    <pivotField axis="axisRow" showAll="0" sortType="ascending">
      <items count="17">
        <item m="1" x="8"/>
        <item m="1" x="10"/>
        <item x="0"/>
        <item x="1"/>
        <item m="1" x="11"/>
        <item m="1" x="12"/>
        <item m="1" x="13"/>
        <item m="1" x="15"/>
        <item m="1" x="3"/>
        <item m="1" x="2"/>
        <item m="1" x="14"/>
        <item m="1" x="4"/>
        <item m="1" x="5"/>
        <item m="1" x="7"/>
        <item m="1" x="6"/>
        <item m="1" x="9"/>
        <item t="default"/>
      </items>
    </pivotField>
    <pivotField axis="axisRow" showAll="0" sortType="ascending">
      <items count="459">
        <item m="1" x="265"/>
        <item x="13"/>
        <item m="1" x="61"/>
        <item x="14"/>
        <item m="1" x="224"/>
        <item x="15"/>
        <item x="16"/>
        <item m="1" x="77"/>
        <item m="1" x="280"/>
        <item m="1" x="283"/>
        <item m="1" x="244"/>
        <item m="1" x="256"/>
        <item m="1" x="115"/>
        <item x="17"/>
        <item m="1" x="139"/>
        <item m="1" x="76"/>
        <item m="1" x="323"/>
        <item m="1" x="143"/>
        <item m="1" x="408"/>
        <item m="1" x="258"/>
        <item m="1" x="340"/>
        <item m="1" x="250"/>
        <item m="1" x="154"/>
        <item m="1" x="395"/>
        <item m="1" x="326"/>
        <item m="1" x="275"/>
        <item m="1" x="192"/>
        <item m="1" x="65"/>
        <item m="1" x="89"/>
        <item m="1" x="119"/>
        <item m="1" x="138"/>
        <item x="18"/>
        <item x="19"/>
        <item m="1" x="437"/>
        <item m="1" x="92"/>
        <item m="1" x="167"/>
        <item m="1" x="413"/>
        <item m="1" x="193"/>
        <item m="1" x="245"/>
        <item m="1" x="176"/>
        <item m="1" x="219"/>
        <item m="1" x="288"/>
        <item m="1" x="325"/>
        <item m="1" x="225"/>
        <item m="1" x="273"/>
        <item m="1" x="305"/>
        <item m="1" x="218"/>
        <item m="1" x="79"/>
        <item m="1" x="123"/>
        <item m="1" x="446"/>
        <item m="1" x="161"/>
        <item n="Бескудниковский бульвар 28 к1" m="1" x="153"/>
        <item n="Бескудниковский бульвар 28 к2" m="1" x="209"/>
        <item n="Бескудниковский бульвар 28 к3" m="1" x="261"/>
        <item n="Бескудниковский бульвар 28 к4" m="1" x="306"/>
        <item n="Бескудниковский бульвар 30 к2" m="1" x="34"/>
        <item n="Бескудниковский бульвар 30 к3" m="1" x="88"/>
        <item n="Бескудниковский бульвар 30 к4" m="1" x="137"/>
        <item n="Бескудниковский бульвар 38 к1" m="1" x="183"/>
        <item m="1" x="346"/>
        <item n="Бескудниковский бульвар 40 к1" m="1" x="436"/>
        <item n="Бескудниковский бульвар 40 к2" m="1" x="64"/>
        <item n="Бескудниковский бульвар 40 к3" m="1" x="118"/>
        <item n="Бескудниковский бульвар 56 к1" m="1" x="394"/>
        <item n="Бескудниковский бульвар 58 к1" m="1" x="241"/>
        <item n="Бескудниковский бульвар 58 к2" m="1" x="284"/>
        <item n="Бескудниковский бульвар 58 к3" m="1" x="334"/>
        <item m="1" x="142"/>
        <item n="Бескудниковский проезд 4 к1" m="1" x="126"/>
        <item n="Бескудниковский проезд 4 к2" m="1" x="421"/>
        <item m="1" x="237"/>
        <item m="1" x="392"/>
        <item m="1" x="425"/>
        <item m="1" x="363"/>
        <item m="1" x="405"/>
        <item m="1" x="152"/>
        <item m="1" x="78"/>
        <item x="20"/>
        <item m="1" x="332"/>
        <item m="1" x="165"/>
        <item x="21"/>
        <item x="22"/>
        <item m="1" x="130"/>
        <item x="23"/>
        <item x="24"/>
        <item m="1" x="222"/>
        <item x="25"/>
        <item m="1" x="370"/>
        <item m="1" x="30"/>
        <item m="1" x="35"/>
        <item m="1" x="120"/>
        <item x="0"/>
        <item m="1" x="168"/>
        <item m="1" x="342"/>
        <item m="1" x="90"/>
        <item m="1" x="266"/>
        <item m="1" x="415"/>
        <item m="1" x="116"/>
        <item m="1" x="298"/>
        <item m="1" x="242"/>
        <item m="1" x="50"/>
        <item m="1" x="102"/>
        <item m="1" x="140"/>
        <item m="1" x="133"/>
        <item m="1" x="63"/>
        <item m="1" x="247"/>
        <item m="1" x="62"/>
        <item m="1" x="333"/>
        <item m="1" x="248"/>
        <item m="1" x="202"/>
        <item m="1" x="151"/>
        <item m="1" x="354"/>
        <item m="1" x="215"/>
        <item m="1" x="235"/>
        <item m="1" x="181"/>
        <item m="1" x="141"/>
        <item m="1" x="174"/>
        <item m="1" x="190"/>
        <item m="1" x="201"/>
        <item m="1" x="364"/>
        <item m="1" x="104"/>
        <item m="1" x="276"/>
        <item m="1" x="91"/>
        <item m="1" x="427"/>
        <item m="1" x="347"/>
        <item m="1" x="274"/>
        <item m="1" x="72"/>
        <item m="1" x="381"/>
        <item m="1" x="39"/>
        <item m="1" x="290"/>
        <item m="1" x="68"/>
        <item m="1" x="232"/>
        <item m="1" x="315"/>
        <item m="1" x="148"/>
        <item m="1" x="40"/>
        <item m="1" x="314"/>
        <item m="1" x="401"/>
        <item m="1" x="204"/>
        <item m="1" x="233"/>
        <item m="1" x="447"/>
        <item m="1" x="105"/>
        <item m="1" x="267"/>
        <item m="1" x="220"/>
        <item m="1" x="294"/>
        <item m="1" x="336"/>
        <item m="1" x="299"/>
        <item m="1" x="335"/>
        <item m="1" x="51"/>
        <item x="1"/>
        <item m="1" x="362"/>
        <item x="2"/>
        <item x="3"/>
        <item x="4"/>
        <item x="5"/>
        <item m="1" x="160"/>
        <item x="6"/>
        <item m="1" x="441"/>
        <item m="1" x="331"/>
        <item x="7"/>
        <item x="8"/>
        <item m="1" x="164"/>
        <item m="1" x="320"/>
        <item m="1" x="95"/>
        <item m="1" x="416"/>
        <item m="1" x="254"/>
        <item m="1" x="135"/>
        <item m="1" x="454"/>
        <item m="1" x="144"/>
        <item m="1" x="324"/>
        <item m="1" x="43"/>
        <item m="1" x="349"/>
        <item m="1" x="226"/>
        <item m="1" x="372"/>
        <item m="1" x="257"/>
        <item m="1" x="66"/>
        <item m="1" x="422"/>
        <item m="1" x="162"/>
        <item m="1" x="80"/>
        <item m="1" x="338"/>
        <item m="1" x="348"/>
        <item m="1" x="184"/>
        <item m="1" x="339"/>
        <item m="1" x="194"/>
        <item m="1" x="52"/>
        <item m="1" x="75"/>
        <item m="1" x="433"/>
        <item m="1" x="373"/>
        <item m="1" x="31"/>
        <item m="1" x="308"/>
        <item m="1" x="236"/>
        <item m="1" x="341"/>
        <item m="1" x="198"/>
        <item m="1" x="297"/>
        <item m="1" x="132"/>
        <item m="1" x="84"/>
        <item m="1" x="41"/>
        <item m="1" x="189"/>
        <item m="1" x="136"/>
        <item m="1" x="101"/>
        <item m="1" x="49"/>
        <item m="1" x="255"/>
        <item m="1" x="259"/>
        <item m="1" x="264"/>
        <item m="1" x="268"/>
        <item m="1" x="44"/>
        <item m="1" x="432"/>
        <item m="1" x="377"/>
        <item m="1" x="173"/>
        <item m="1" x="195"/>
        <item m="1" x="398"/>
        <item m="1" x="328"/>
        <item m="1" x="114"/>
        <item m="1" x="310"/>
        <item m="1" x="60"/>
        <item m="1" x="271"/>
        <item m="1" x="445"/>
        <item m="1" x="177"/>
        <item m="1" x="122"/>
        <item m="1" x="281"/>
        <item m="1" x="365"/>
        <item m="1" x="451"/>
        <item m="1" x="128"/>
        <item m="1" x="286"/>
        <item m="1" x="351"/>
        <item m="1" x="343"/>
        <item m="1" x="399"/>
        <item m="1" x="309"/>
        <item m="1" x="238"/>
        <item m="1" x="157"/>
        <item m="1" x="243"/>
        <item m="1" x="96"/>
        <item m="1" x="417"/>
        <item m="1" x="111"/>
        <item m="1" x="269"/>
        <item m="1" x="356"/>
        <item m="1" x="438"/>
        <item m="1" x="121"/>
        <item m="1" x="228"/>
        <item m="1" x="163"/>
        <item m="1" x="54"/>
        <item m="1" x="106"/>
        <item m="1" x="70"/>
        <item m="1" x="382"/>
        <item m="1" x="46"/>
        <item m="1" x="327"/>
        <item m="1" x="361"/>
        <item m="1" x="270"/>
        <item m="1" x="158"/>
        <item m="1" x="45"/>
        <item m="1" x="145"/>
        <item m="1" x="197"/>
        <item m="1" x="107"/>
        <item m="1" x="82"/>
        <item m="1" x="318"/>
        <item m="1" x="410"/>
        <item m="1" x="252"/>
        <item m="1" x="67"/>
        <item m="1" x="375"/>
        <item m="1" x="32"/>
        <item m="1" x="38"/>
        <item m="1" x="303"/>
        <item m="1" x="155"/>
        <item m="1" x="387"/>
        <item x="26"/>
        <item x="27"/>
        <item m="1" x="279"/>
        <item m="1" x="282"/>
        <item x="28"/>
        <item x="29"/>
        <item m="1" x="212"/>
        <item m="1" x="452"/>
        <item m="1" x="124"/>
        <item m="1" x="229"/>
        <item m="1" x="37"/>
        <item m="1" x="311"/>
        <item m="1" x="134"/>
        <item m="1" x="36"/>
        <item m="1" x="251"/>
        <item m="1" x="295"/>
        <item m="1" x="357"/>
        <item m="1" x="203"/>
        <item m="1" x="86"/>
        <item m="1" x="397"/>
        <item m="1" x="260"/>
        <item m="1" x="216"/>
        <item m="1" x="166"/>
        <item m="1" x="249"/>
        <item m="1" x="272"/>
        <item m="1" x="293"/>
        <item m="1" x="317"/>
        <item m="1" x="435"/>
        <item m="1" x="360"/>
        <item m="1" x="380"/>
        <item m="1" x="407"/>
        <item m="1" x="426"/>
        <item m="1" x="150"/>
        <item m="1" x="223"/>
        <item m="1" x="434"/>
        <item m="1" x="322"/>
        <item m="1" x="289"/>
        <item m="1" x="186"/>
        <item m="1" x="73"/>
        <item m="1" x="400"/>
        <item m="1" x="319"/>
        <item m="1" x="230"/>
        <item m="1" x="69"/>
        <item m="1" x="396"/>
        <item m="1" x="277"/>
        <item m="1" x="358"/>
        <item m="1" x="414"/>
        <item m="1" x="187"/>
        <item m="1" x="374"/>
        <item m="1" x="221"/>
        <item m="1" x="159"/>
        <item m="1" x="300"/>
        <item m="1" x="253"/>
        <item m="1" x="388"/>
        <item m="1" x="156"/>
        <item m="1" x="210"/>
        <item m="1" x="146"/>
        <item m="1" x="442"/>
        <item m="1" x="205"/>
        <item m="1" x="131"/>
        <item m="1" x="449"/>
        <item m="1" x="359"/>
        <item m="1" x="262"/>
        <item m="1" x="93"/>
        <item m="1" x="211"/>
        <item m="1" x="147"/>
        <item m="1" x="411"/>
        <item m="1" x="278"/>
        <item m="1" x="199"/>
        <item m="1" x="57"/>
        <item m="1" x="355"/>
        <item m="1" x="369"/>
        <item m="1" x="386"/>
        <item m="1" x="406"/>
        <item m="1" x="292"/>
        <item m="1" x="175"/>
        <item m="1" x="196"/>
        <item m="1" x="217"/>
        <item m="1" x="456"/>
        <item m="1" x="109"/>
        <item m="1" x="457"/>
        <item m="1" x="453"/>
        <item m="1" x="389"/>
        <item m="1" x="169"/>
        <item m="1" x="423"/>
        <item m="1" x="231"/>
        <item m="1" x="81"/>
        <item m="1" x="312"/>
        <item m="1" x="350"/>
        <item m="1" x="185"/>
        <item m="1" x="103"/>
        <item m="1" x="291"/>
        <item m="1" x="99"/>
        <item m="1" x="112"/>
        <item m="1" x="94"/>
        <item m="1" x="368"/>
        <item m="1" x="393"/>
        <item m="1" x="391"/>
        <item m="1" x="182"/>
        <item m="1" x="87"/>
        <item m="1" x="455"/>
        <item m="1" x="234"/>
        <item m="1" x="127"/>
        <item m="1" x="302"/>
        <item m="1" x="383"/>
        <item m="1" x="178"/>
        <item m="1" x="83"/>
        <item m="1" x="188"/>
        <item m="1" x="246"/>
        <item m="1" x="321"/>
        <item m="1" x="402"/>
        <item m="1" x="58"/>
        <item m="1" x="296"/>
        <item m="1" x="424"/>
        <item m="1" x="337"/>
        <item m="1" x="129"/>
        <item m="1" x="213"/>
        <item m="1" x="301"/>
        <item m="1" x="439"/>
        <item m="1" x="239"/>
        <item m="1" x="344"/>
        <item m="1" x="179"/>
        <item m="1" x="287"/>
        <item m="1" x="304"/>
        <item m="1" x="366"/>
        <item m="1" x="371"/>
        <item m="1" x="379"/>
        <item m="1" x="100"/>
        <item m="1" x="108"/>
        <item m="1" x="113"/>
        <item m="1" x="48"/>
        <item m="1" x="56"/>
        <item m="1" x="431"/>
        <item m="1" x="172"/>
        <item m="1" x="180"/>
        <item m="1" x="125"/>
        <item m="1" x="443"/>
        <item m="1" x="352"/>
        <item m="1" x="206"/>
        <item m="1" x="97"/>
        <item m="1" x="418"/>
        <item m="1" x="171"/>
        <item m="1" x="59"/>
        <item m="1" x="390"/>
        <item m="1" x="55"/>
        <item m="1" x="384"/>
        <item m="1" x="191"/>
        <item m="1" x="227"/>
        <item m="1" x="376"/>
        <item x="9"/>
        <item x="10"/>
        <item x="11"/>
        <item m="1" x="419"/>
        <item m="1" x="47"/>
        <item m="1" x="74"/>
        <item m="1" x="313"/>
        <item m="1" x="440"/>
        <item x="12"/>
        <item m="1" x="170"/>
        <item m="1" x="448"/>
        <item m="1" x="53"/>
        <item m="1" x="110"/>
        <item m="1" x="307"/>
        <item m="1" x="403"/>
        <item m="1" x="208"/>
        <item m="1" x="149"/>
        <item m="1" x="71"/>
        <item m="1" x="420"/>
        <item m="1" x="404"/>
        <item m="1" x="367"/>
        <item m="1" x="42"/>
        <item m="1" x="316"/>
        <item m="1" x="85"/>
        <item m="1" x="429"/>
        <item m="1" x="240"/>
        <item m="1" x="385"/>
        <item m="1" x="329"/>
        <item m="1" x="412"/>
        <item m="1" x="214"/>
        <item m="1" x="353"/>
        <item m="1" x="207"/>
        <item m="1" x="428"/>
        <item m="1" x="263"/>
        <item m="1" x="345"/>
        <item m="1" x="450"/>
        <item m="1" x="378"/>
        <item m="1" x="444"/>
        <item m="1" x="33"/>
        <item m="1" x="98"/>
        <item m="1" x="330"/>
        <item m="1" x="200"/>
        <item m="1" x="117"/>
        <item m="1" x="409"/>
        <item m="1" x="285"/>
        <item m="1" x="430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34">
    <i>
      <x v="3"/>
    </i>
    <i r="1">
      <x v="2"/>
    </i>
    <i r="2">
      <x v="91"/>
    </i>
    <i r="2">
      <x v="148"/>
    </i>
    <i r="2">
      <x v="150"/>
    </i>
    <i r="2">
      <x v="151"/>
    </i>
    <i r="2">
      <x v="152"/>
    </i>
    <i r="2">
      <x v="153"/>
    </i>
    <i r="2">
      <x v="155"/>
    </i>
    <i r="2">
      <x v="158"/>
    </i>
    <i r="2">
      <x v="159"/>
    </i>
    <i r="2">
      <x v="412"/>
    </i>
    <i r="2">
      <x v="413"/>
    </i>
    <i r="2">
      <x v="414"/>
    </i>
    <i r="2">
      <x v="420"/>
    </i>
    <i r="1">
      <x v="3"/>
    </i>
    <i r="2">
      <x v="1"/>
    </i>
    <i r="2">
      <x v="3"/>
    </i>
    <i r="2">
      <x v="5"/>
    </i>
    <i r="2">
      <x v="6"/>
    </i>
    <i r="2">
      <x v="13"/>
    </i>
    <i r="2">
      <x v="31"/>
    </i>
    <i r="2">
      <x v="32"/>
    </i>
    <i r="2">
      <x v="77"/>
    </i>
    <i r="2">
      <x v="80"/>
    </i>
    <i r="2">
      <x v="81"/>
    </i>
    <i r="2">
      <x v="83"/>
    </i>
    <i r="2">
      <x v="84"/>
    </i>
    <i r="2">
      <x v="86"/>
    </i>
    <i r="2">
      <x v="263"/>
    </i>
    <i r="2">
      <x v="264"/>
    </i>
    <i r="2">
      <x v="267"/>
    </i>
    <i r="2">
      <x v="268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8">
      <pivotArea dataOnly="0" labelOnly="1" outline="0" axis="axisValues" fieldPosition="0"/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preserveFormatting="0" adjustColumnWidth="0" connectionId="1" autoFormatId="16" applyNumberFormats="0" applyBorderFormats="0" applyFontFormats="0" applyPatternFormats="0" applyAlignmentFormats="0" applyWidthHeightFormats="0">
  <queryTableRefresh nextId="37">
    <queryTableFields count="7">
      <queryTableField id="1" name="Микрорайон" tableColumnId="1"/>
      <queryTableField id="2" name="Кол-во стендов" tableColumnId="2"/>
      <queryTableField id="32" name="Стоимость А5 200 руб стенд" tableColumnId="3"/>
      <queryTableField id="33" name="Стоимость А4 320 руб стенд" tableColumnId="4"/>
      <queryTableField id="34" name="Стоимость А3 550 руб стенд" tableColumnId="5"/>
      <queryTableField id="13" name="Дата начала РК (период 1мес)" tableColumnId="6"/>
      <queryTableField id="16" name="Рекламный носитель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6:J9" tableType="queryTable" totalsRowCount="1" headerRowDxfId="5">
  <tableColumns count="7">
    <tableColumn id="1" uniqueName="1" name="Микрорайон" totalsRowLabel="Итог" queryTableFieldId="1"/>
    <tableColumn id="2" uniqueName="2" name="Кол-во стендов" totalsRowFunction="sum" queryTableFieldId="2"/>
    <tableColumn id="3" uniqueName="3" name="Стоимость А5 250 руб стенд" queryTableFieldId="32" dataDxfId="4" dataCellStyle="Финансовый"/>
    <tableColumn id="4" uniqueName="4" name="Стоимость А4 390 руб стенд" queryTableFieldId="33" dataDxfId="3" dataCellStyle="Финансовый"/>
    <tableColumn id="5" uniqueName="5" name="Стоимость А3 660 руб стенд" queryTableFieldId="34" dataDxfId="2" dataCellStyle="Финансовый"/>
    <tableColumn id="6" uniqueName="6" name="Дата начала РК (период 1мес)" queryTableFieldId="13" dataDxfId="1" dataCellStyle="Финансовый"/>
    <tableColumn id="7" uniqueName="7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maps/d/edit?mid=1D8r0ZXSGtVL0HB9STO8HJdjscbw3n2bo&amp;usp=sharing" TargetMode="Externa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showGridLines="0" tabSelected="1" zoomScale="80" zoomScaleNormal="80" workbookViewId="0">
      <selection activeCell="S24" sqref="S24"/>
    </sheetView>
  </sheetViews>
  <sheetFormatPr defaultRowHeight="16.5" x14ac:dyDescent="0.3"/>
  <cols>
    <col min="1" max="1" width="30" customWidth="1"/>
    <col min="2" max="2" width="11.5" customWidth="1"/>
    <col min="3" max="3" width="10" customWidth="1"/>
    <col min="4" max="4" width="22" customWidth="1"/>
    <col min="5" max="5" width="9.125" customWidth="1"/>
    <col min="6" max="9" width="14.375" style="6" customWidth="1"/>
    <col min="10" max="11" width="24.5" style="6" bestFit="1" customWidth="1"/>
    <col min="12" max="12" width="9" style="6" customWidth="1"/>
    <col min="13" max="13" width="12.375" style="6" customWidth="1"/>
    <col min="14" max="14" width="10" style="6" customWidth="1"/>
    <col min="15" max="15" width="12.625" style="6" customWidth="1"/>
    <col min="16" max="16" width="9.125" style="6" customWidth="1"/>
    <col min="17" max="17" width="12.75" style="6" customWidth="1"/>
    <col min="18" max="18" width="15" style="6" customWidth="1"/>
    <col min="19" max="19" width="24.25" style="6" customWidth="1"/>
    <col min="20" max="20" width="24.5" style="6" bestFit="1" customWidth="1"/>
    <col min="21" max="21" width="11.625" style="6" customWidth="1"/>
    <col min="22" max="22" width="12.125" style="6" customWidth="1"/>
    <col min="23" max="23" width="11.75" style="6" customWidth="1"/>
    <col min="24" max="24" width="12.125" style="6" customWidth="1"/>
    <col min="25" max="25" width="12.5" style="6" customWidth="1"/>
    <col min="26" max="26" width="15.25" style="6" customWidth="1"/>
    <col min="27" max="27" width="24.5" style="6" bestFit="1" customWidth="1"/>
    <col min="28" max="28" width="22.5" style="6" customWidth="1"/>
    <col min="29" max="29" width="14.875" style="6" customWidth="1"/>
    <col min="30" max="30" width="14.5" customWidth="1"/>
    <col min="31" max="31" width="22.75" bestFit="1" customWidth="1"/>
    <col min="32" max="32" width="18.625" customWidth="1"/>
  </cols>
  <sheetData>
    <row r="1" spans="1:29" ht="30.75" customHeight="1" x14ac:dyDescent="0.3">
      <c r="D1" s="11"/>
    </row>
    <row r="2" spans="1:29" ht="23.25" thickBot="1" x14ac:dyDescent="0.45">
      <c r="D2" s="9" t="s">
        <v>2</v>
      </c>
      <c r="E2" s="7"/>
      <c r="F2" s="9"/>
      <c r="G2" s="9"/>
      <c r="H2" s="9"/>
      <c r="I2" s="9"/>
      <c r="J2" s="9"/>
      <c r="K2" s="9"/>
      <c r="L2"/>
      <c r="M2"/>
      <c r="N2"/>
      <c r="O2"/>
      <c r="P2"/>
      <c r="Q2"/>
      <c r="R2"/>
      <c r="S2"/>
    </row>
    <row r="3" spans="1:29" x14ac:dyDescent="0.3">
      <c r="D3" s="1"/>
      <c r="E3" s="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X3"/>
      <c r="Y3"/>
      <c r="Z3"/>
      <c r="AA3"/>
      <c r="AB3"/>
      <c r="AC3"/>
    </row>
    <row r="4" spans="1:29" ht="50.25" x14ac:dyDescent="0.85">
      <c r="D4" s="10" t="str">
        <f>A7</f>
        <v>СОКОЛИНАЯ ГОРА</v>
      </c>
      <c r="E4" s="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29" s="5" customFormat="1" ht="49.5" x14ac:dyDescent="0.3">
      <c r="A6"/>
      <c r="B6" s="5" t="s">
        <v>1</v>
      </c>
      <c r="D6" s="5" t="s">
        <v>39</v>
      </c>
      <c r="E6" s="5" t="s">
        <v>40</v>
      </c>
      <c r="F6" s="5" t="s">
        <v>45</v>
      </c>
      <c r="G6" s="5" t="s">
        <v>46</v>
      </c>
      <c r="H6" s="5" t="s">
        <v>47</v>
      </c>
      <c r="I6" s="5" t="s">
        <v>41</v>
      </c>
      <c r="J6" s="5" t="s">
        <v>42</v>
      </c>
    </row>
    <row r="7" spans="1:29" x14ac:dyDescent="0.3">
      <c r="A7" s="1" t="s">
        <v>6</v>
      </c>
      <c r="B7" s="4">
        <v>107</v>
      </c>
      <c r="D7" t="s">
        <v>4</v>
      </c>
      <c r="E7">
        <v>48</v>
      </c>
      <c r="F7" s="14">
        <v>12000</v>
      </c>
      <c r="G7" s="14">
        <v>18720</v>
      </c>
      <c r="H7" s="14">
        <v>31680</v>
      </c>
      <c r="I7" s="14" t="s">
        <v>43</v>
      </c>
      <c r="J7" s="14" t="s">
        <v>44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x14ac:dyDescent="0.3">
      <c r="A8" s="2" t="s">
        <v>4</v>
      </c>
      <c r="B8" s="4">
        <v>48</v>
      </c>
      <c r="D8" t="s">
        <v>5</v>
      </c>
      <c r="E8">
        <v>59</v>
      </c>
      <c r="F8" s="14">
        <v>14750</v>
      </c>
      <c r="G8" s="14">
        <v>23010</v>
      </c>
      <c r="H8" s="14">
        <v>38940</v>
      </c>
      <c r="I8" s="14" t="s">
        <v>43</v>
      </c>
      <c r="J8" s="14" t="s">
        <v>44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16.5" customHeight="1" x14ac:dyDescent="0.3">
      <c r="A9" s="3" t="s">
        <v>7</v>
      </c>
      <c r="B9" s="4">
        <v>6</v>
      </c>
      <c r="D9" t="s">
        <v>3</v>
      </c>
      <c r="E9">
        <f>SUBTOTAL(109,Таблица_РЛ_ТехБаза.accdb_1[Кол-во стендов])</f>
        <v>107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6.5" customHeight="1" x14ac:dyDescent="0.3">
      <c r="A10" s="3" t="s">
        <v>8</v>
      </c>
      <c r="B10" s="4">
        <v>4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6.5" customHeight="1" x14ac:dyDescent="0.3">
      <c r="A11" s="3" t="s">
        <v>9</v>
      </c>
      <c r="B11" s="4">
        <v>3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6.5" customHeight="1" x14ac:dyDescent="0.3">
      <c r="A12" s="3" t="s">
        <v>10</v>
      </c>
      <c r="B12" s="4">
        <v>2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6.5" customHeight="1" x14ac:dyDescent="0.3">
      <c r="A13" s="3" t="s">
        <v>11</v>
      </c>
      <c r="B13" s="4">
        <v>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6.5" customHeight="1" x14ac:dyDescent="0.3">
      <c r="A14" s="3" t="s">
        <v>12</v>
      </c>
      <c r="B14" s="4">
        <v>2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6.5" customHeight="1" x14ac:dyDescent="0.3">
      <c r="A15" s="3" t="s">
        <v>13</v>
      </c>
      <c r="B15" s="4">
        <v>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6.5" customHeight="1" x14ac:dyDescent="0.3">
      <c r="A16" s="3" t="s">
        <v>14</v>
      </c>
      <c r="B16" s="4">
        <v>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6.5" customHeight="1" x14ac:dyDescent="0.3">
      <c r="A17" s="3" t="s">
        <v>15</v>
      </c>
      <c r="B17" s="4">
        <v>2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6.5" customHeight="1" x14ac:dyDescent="0.3">
      <c r="A18" s="3" t="s">
        <v>16</v>
      </c>
      <c r="B18" s="4">
        <v>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6.5" customHeight="1" x14ac:dyDescent="0.3">
      <c r="A19" s="3" t="s">
        <v>17</v>
      </c>
      <c r="B19" s="4">
        <v>6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6.5" customHeight="1" x14ac:dyDescent="0.3">
      <c r="A20" s="3" t="s">
        <v>18</v>
      </c>
      <c r="B20" s="4">
        <v>6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6.5" customHeight="1" x14ac:dyDescent="0.3">
      <c r="A21" s="3" t="s">
        <v>19</v>
      </c>
      <c r="B21" s="4">
        <v>4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6.5" customHeight="1" x14ac:dyDescent="0.3">
      <c r="A22" s="2" t="s">
        <v>5</v>
      </c>
      <c r="B22" s="4">
        <v>59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6.5" customHeight="1" x14ac:dyDescent="0.3">
      <c r="A23" s="3" t="s">
        <v>20</v>
      </c>
      <c r="B23" s="4">
        <v>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6.5" customHeight="1" x14ac:dyDescent="0.3">
      <c r="A24" s="3" t="s">
        <v>21</v>
      </c>
      <c r="B24" s="4">
        <v>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6.5" customHeight="1" x14ac:dyDescent="0.3">
      <c r="A25" s="3" t="s">
        <v>22</v>
      </c>
      <c r="B25" s="4">
        <v>2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6.5" customHeight="1" x14ac:dyDescent="0.3">
      <c r="A26" s="3" t="s">
        <v>23</v>
      </c>
      <c r="B26" s="4">
        <v>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6.5" customHeight="1" x14ac:dyDescent="0.3">
      <c r="A27" s="3" t="s">
        <v>24</v>
      </c>
      <c r="B27" s="4">
        <v>2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6.5" customHeight="1" x14ac:dyDescent="0.3">
      <c r="A28" s="3" t="s">
        <v>25</v>
      </c>
      <c r="B28" s="4">
        <v>1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6.5" customHeight="1" x14ac:dyDescent="0.3">
      <c r="A29" s="3" t="s">
        <v>26</v>
      </c>
      <c r="B29" s="4">
        <v>8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6.5" customHeight="1" x14ac:dyDescent="0.3">
      <c r="A30" s="3" t="s">
        <v>27</v>
      </c>
      <c r="B30" s="4">
        <v>2</v>
      </c>
      <c r="C30" s="13" t="s">
        <v>38</v>
      </c>
      <c r="D30" s="12" t="s">
        <v>37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6.5" customHeight="1" x14ac:dyDescent="0.3">
      <c r="A31" s="3" t="s">
        <v>28</v>
      </c>
      <c r="B31" s="4">
        <v>8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6.5" customHeight="1" x14ac:dyDescent="0.3">
      <c r="A32" s="3" t="s">
        <v>29</v>
      </c>
      <c r="B32" s="4">
        <v>4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6.5" customHeight="1" x14ac:dyDescent="0.3">
      <c r="A33" s="3" t="s">
        <v>30</v>
      </c>
      <c r="B33" s="4">
        <v>4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6.5" customHeight="1" x14ac:dyDescent="0.3">
      <c r="A34" s="3" t="s">
        <v>31</v>
      </c>
      <c r="B34" s="4">
        <v>5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6.5" customHeight="1" x14ac:dyDescent="0.3">
      <c r="A35" s="3" t="s">
        <v>32</v>
      </c>
      <c r="B35" s="4">
        <v>5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6.5" customHeight="1" x14ac:dyDescent="0.3">
      <c r="A36" s="3" t="s">
        <v>33</v>
      </c>
      <c r="B36" s="4">
        <v>4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6.5" customHeight="1" x14ac:dyDescent="0.3">
      <c r="A37" s="3" t="s">
        <v>34</v>
      </c>
      <c r="B37" s="4">
        <v>2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6.5" customHeight="1" x14ac:dyDescent="0.3">
      <c r="A38" s="3" t="s">
        <v>35</v>
      </c>
      <c r="B38" s="4">
        <v>1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ht="16.5" customHeight="1" x14ac:dyDescent="0.3">
      <c r="A39" s="3" t="s">
        <v>36</v>
      </c>
      <c r="B39" s="4">
        <v>1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ht="16.5" customHeight="1" x14ac:dyDescent="0.3">
      <c r="A40" s="1" t="s">
        <v>0</v>
      </c>
      <c r="B40" s="4">
        <v>107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ht="16.5" customHeight="1" x14ac:dyDescent="0.3"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ht="16.5" customHeight="1" x14ac:dyDescent="0.3"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ht="16.5" customHeight="1" x14ac:dyDescent="0.3"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ht="16.5" customHeight="1" x14ac:dyDescent="0.3"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ht="16.5" customHeight="1" x14ac:dyDescent="0.3"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ht="16.5" customHeight="1" x14ac:dyDescent="0.3"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ht="16.5" customHeight="1" x14ac:dyDescent="0.3"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ht="16.5" customHeight="1" x14ac:dyDescent="0.3"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6:29" ht="16.5" customHeight="1" x14ac:dyDescent="0.3"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6:29" ht="16.5" customHeight="1" x14ac:dyDescent="0.3"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6:29" ht="16.5" customHeight="1" x14ac:dyDescent="0.3"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6:29" ht="16.5" customHeight="1" x14ac:dyDescent="0.3"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6:29" ht="16.5" customHeight="1" x14ac:dyDescent="0.3"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6:29" ht="16.5" customHeight="1" x14ac:dyDescent="0.3"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6:29" ht="16.5" customHeight="1" x14ac:dyDescent="0.3"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6:29" ht="16.5" customHeight="1" x14ac:dyDescent="0.3"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6:29" ht="16.5" customHeight="1" x14ac:dyDescent="0.3"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6:29" ht="16.5" customHeight="1" x14ac:dyDescent="0.3"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6:29" ht="16.5" customHeight="1" x14ac:dyDescent="0.3"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6:29" ht="16.5" customHeight="1" x14ac:dyDescent="0.3"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6:29" ht="16.5" customHeight="1" x14ac:dyDescent="0.3"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6:29" ht="16.5" customHeight="1" x14ac:dyDescent="0.3"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6:29" ht="16.5" customHeight="1" x14ac:dyDescent="0.3"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6:29" ht="16.5" customHeight="1" x14ac:dyDescent="0.3"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6:29" ht="16.5" customHeight="1" x14ac:dyDescent="0.3"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6:29" ht="16.5" customHeight="1" x14ac:dyDescent="0.3"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6:29" ht="16.5" customHeight="1" x14ac:dyDescent="0.3"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6:29" ht="16.5" customHeight="1" x14ac:dyDescent="0.3"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6:29" ht="16.5" customHeight="1" x14ac:dyDescent="0.3"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6:29" ht="16.5" customHeight="1" x14ac:dyDescent="0.3"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6:29" ht="16.5" customHeight="1" x14ac:dyDescent="0.3"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6:29" ht="16.5" customHeight="1" x14ac:dyDescent="0.3"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6:29" ht="16.5" customHeight="1" x14ac:dyDescent="0.3"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6:29" ht="16.5" customHeight="1" x14ac:dyDescent="0.3"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6:29" ht="16.5" customHeight="1" x14ac:dyDescent="0.3"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6:29" ht="16.5" customHeight="1" x14ac:dyDescent="0.3"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6:29" ht="16.5" customHeight="1" x14ac:dyDescent="0.3"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6:29" ht="16.5" customHeight="1" x14ac:dyDescent="0.3"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6:29" ht="16.5" customHeight="1" x14ac:dyDescent="0.3"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6:29" ht="16.5" customHeight="1" x14ac:dyDescent="0.3"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6:29" ht="16.5" customHeight="1" x14ac:dyDescent="0.3"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6:29" ht="16.5" customHeight="1" x14ac:dyDescent="0.3"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6:29" ht="16.5" customHeight="1" x14ac:dyDescent="0.3"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6:29" x14ac:dyDescent="0.3"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6:29" x14ac:dyDescent="0.3"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</sheetData>
  <hyperlinks>
    <hyperlink ref="D30" r:id="rId2"/>
  </hyperlinks>
  <pageMargins left="0.7" right="0.7" top="0.75" bottom="0.75" header="0.3" footer="0.3"/>
  <pageSetup paperSize="9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User</cp:lastModifiedBy>
  <dcterms:created xsi:type="dcterms:W3CDTF">2017-08-05T04:21:37Z</dcterms:created>
  <dcterms:modified xsi:type="dcterms:W3CDTF">2022-10-05T12:30:28Z</dcterms:modified>
</cp:coreProperties>
</file>