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285" activeTab="0"/>
  </bookViews>
  <sheets>
    <sheet name="Рабочий" sheetId="1" r:id="rId1"/>
    <sheet name="Базовый" sheetId="2" r:id="rId2"/>
  </sheets>
  <definedNames>
    <definedName name="_xlnm.Print_Area" localSheetId="1">'Базовый'!$B$2:$BM$173</definedName>
    <definedName name="_xlnm.Print_Area" localSheetId="0">'Рабочий'!$A$1:$BO$130</definedName>
  </definedNames>
  <calcPr fullCalcOnLoad="1"/>
</workbook>
</file>

<file path=xl/sharedStrings.xml><?xml version="1.0" encoding="utf-8"?>
<sst xmlns="http://schemas.openxmlformats.org/spreadsheetml/2006/main" count="983" uniqueCount="331">
  <si>
    <t xml:space="preserve"> </t>
  </si>
  <si>
    <t>I. График  учебного  процесса</t>
  </si>
  <si>
    <t xml:space="preserve">  </t>
  </si>
  <si>
    <t xml:space="preserve">  Сентябрь</t>
  </si>
  <si>
    <t xml:space="preserve"> Октябрь</t>
  </si>
  <si>
    <t xml:space="preserve">   Ноябрь   </t>
  </si>
  <si>
    <t xml:space="preserve">  Декабрь </t>
  </si>
  <si>
    <t xml:space="preserve">     Январь</t>
  </si>
  <si>
    <t xml:space="preserve"> Февраль</t>
  </si>
  <si>
    <t xml:space="preserve">     Март  </t>
  </si>
  <si>
    <t>Апрель</t>
  </si>
  <si>
    <t xml:space="preserve"> Курсы</t>
  </si>
  <si>
    <t xml:space="preserve"> 1          7</t>
  </si>
  <si>
    <t xml:space="preserve"> 8             14</t>
  </si>
  <si>
    <t>15              21</t>
  </si>
  <si>
    <t xml:space="preserve">22            28 </t>
  </si>
  <si>
    <t>29                 5</t>
  </si>
  <si>
    <t xml:space="preserve"> 6             12</t>
  </si>
  <si>
    <t xml:space="preserve">13             19 </t>
  </si>
  <si>
    <t>20              26</t>
  </si>
  <si>
    <t>27          2</t>
  </si>
  <si>
    <t xml:space="preserve"> 3            9</t>
  </si>
  <si>
    <t>10              16</t>
  </si>
  <si>
    <t>17            23</t>
  </si>
  <si>
    <t>24         30</t>
  </si>
  <si>
    <t xml:space="preserve"> 1         7</t>
  </si>
  <si>
    <t xml:space="preserve"> 8        14</t>
  </si>
  <si>
    <t>15        21</t>
  </si>
  <si>
    <t>22          28</t>
  </si>
  <si>
    <t>29          4</t>
  </si>
  <si>
    <t xml:space="preserve"> 5        11</t>
  </si>
  <si>
    <t>12            18</t>
  </si>
  <si>
    <t>19          25</t>
  </si>
  <si>
    <t>26          1</t>
  </si>
  <si>
    <t xml:space="preserve"> 2              8</t>
  </si>
  <si>
    <t xml:space="preserve"> 9           15</t>
  </si>
  <si>
    <t>16        22</t>
  </si>
  <si>
    <t>23         1</t>
  </si>
  <si>
    <t xml:space="preserve"> 2        8</t>
  </si>
  <si>
    <t>16           22</t>
  </si>
  <si>
    <t>23          29</t>
  </si>
  <si>
    <t>30            5</t>
  </si>
  <si>
    <t xml:space="preserve"> 6            12</t>
  </si>
  <si>
    <t>13          19</t>
  </si>
  <si>
    <t>20             26</t>
  </si>
  <si>
    <t>27            3</t>
  </si>
  <si>
    <t xml:space="preserve"> 4             10</t>
  </si>
  <si>
    <t>11           17</t>
  </si>
  <si>
    <t>18            24</t>
  </si>
  <si>
    <t>25            31</t>
  </si>
  <si>
    <t>15           21</t>
  </si>
  <si>
    <t>22         28</t>
  </si>
  <si>
    <t>29            5</t>
  </si>
  <si>
    <t xml:space="preserve"> 6               12</t>
  </si>
  <si>
    <t>20            26</t>
  </si>
  <si>
    <t>27                 1</t>
  </si>
  <si>
    <t>23              31</t>
  </si>
  <si>
    <t>Всего</t>
  </si>
  <si>
    <t>Э</t>
  </si>
  <si>
    <t>У</t>
  </si>
  <si>
    <t>Г</t>
  </si>
  <si>
    <t>ОБОЗНАЧЕНИЯ :</t>
  </si>
  <si>
    <t>X</t>
  </si>
  <si>
    <t>III.  План   учебного  процесса</t>
  </si>
  <si>
    <t xml:space="preserve"> Распределения</t>
  </si>
  <si>
    <t xml:space="preserve">  О б ъ ё м   в   ч а с а х</t>
  </si>
  <si>
    <t xml:space="preserve">  по семестрам</t>
  </si>
  <si>
    <t xml:space="preserve"> I курс</t>
  </si>
  <si>
    <t>II курс</t>
  </si>
  <si>
    <t>III курс</t>
  </si>
  <si>
    <t>IV курс</t>
  </si>
  <si>
    <t xml:space="preserve">    №</t>
  </si>
  <si>
    <t xml:space="preserve">     </t>
  </si>
  <si>
    <t xml:space="preserve">   п/п</t>
  </si>
  <si>
    <t xml:space="preserve"> Экзаменов</t>
  </si>
  <si>
    <t xml:space="preserve"> Зачетов</t>
  </si>
  <si>
    <t xml:space="preserve"> Курсовых работ</t>
  </si>
  <si>
    <t xml:space="preserve"> Всего аудиторных</t>
  </si>
  <si>
    <t xml:space="preserve">  Лекции</t>
  </si>
  <si>
    <t>Сем.</t>
  </si>
  <si>
    <t>Нед.</t>
  </si>
  <si>
    <t>1.</t>
  </si>
  <si>
    <t>2.</t>
  </si>
  <si>
    <t>Учебная практика</t>
  </si>
  <si>
    <t>Самостоятельная работа</t>
  </si>
  <si>
    <t xml:space="preserve">Май  </t>
  </si>
  <si>
    <t xml:space="preserve">Июнь    </t>
  </si>
  <si>
    <t>Июль</t>
  </si>
  <si>
    <t xml:space="preserve">Август </t>
  </si>
  <si>
    <t>1                               7</t>
  </si>
  <si>
    <t xml:space="preserve"> Контрольные работы</t>
  </si>
  <si>
    <t>Общее количество часов</t>
  </si>
  <si>
    <t>Распределение по курсам и семестрам</t>
  </si>
  <si>
    <t>Количество недель в семестре</t>
  </si>
  <si>
    <t xml:space="preserve"> 9                      15</t>
  </si>
  <si>
    <t xml:space="preserve"> 2                                8</t>
  </si>
  <si>
    <t xml:space="preserve"> 8                                14</t>
  </si>
  <si>
    <t xml:space="preserve">                       МИНИСТЕРСТВО ОБРАЗОВАНИЯ И НАУКИ РОССИЙСКОЙ ФЕДЕРАЦИИ</t>
  </si>
  <si>
    <t>Каникулы</t>
  </si>
  <si>
    <t>Отпуск</t>
  </si>
  <si>
    <t>ФГОС</t>
  </si>
  <si>
    <t>ПЛАН</t>
  </si>
  <si>
    <t>ВСЕГО</t>
  </si>
  <si>
    <t>Аудиторных занятий в интерактивной форме</t>
  </si>
  <si>
    <t>Базовая часть</t>
  </si>
  <si>
    <t>Философия</t>
  </si>
  <si>
    <t>Иностранный язык</t>
  </si>
  <si>
    <t>Безопасность жизнедеятельности</t>
  </si>
  <si>
    <t>З.E.</t>
  </si>
  <si>
    <t>О</t>
  </si>
  <si>
    <t>З.Е.</t>
  </si>
  <si>
    <t>Часы</t>
  </si>
  <si>
    <t>ФГБОУ ВПО "КАБАРДИНО-БАЛКАРСКИЙ ГОСУДАРСТВЕННЫЙ УНИВЕРСИТЕТ ИМ. Х.М. БЕРБЕКОВА"</t>
  </si>
  <si>
    <t>Р А Б О Ч И Й   У Ч Е Б Н Ы Й    П Л А Н</t>
  </si>
  <si>
    <t>( Очная  форма  обучения )</t>
  </si>
  <si>
    <t>К</t>
  </si>
  <si>
    <t xml:space="preserve"> Производственная практика</t>
  </si>
  <si>
    <t xml:space="preserve">  Учебная практика</t>
  </si>
  <si>
    <t xml:space="preserve"> Экзаменационная сессия</t>
  </si>
  <si>
    <t xml:space="preserve"> Теоретическое обучение</t>
  </si>
  <si>
    <t>Вариативная часть</t>
  </si>
  <si>
    <t>Государственный экзамен</t>
  </si>
  <si>
    <t>в том числе</t>
  </si>
  <si>
    <t xml:space="preserve"> Курсовые  работы</t>
  </si>
  <si>
    <t>II. Сводные данные по бюджету времени (в неделях)</t>
  </si>
  <si>
    <t>Объем в З.Е.</t>
  </si>
  <si>
    <t xml:space="preserve">                   в том числе</t>
  </si>
  <si>
    <t>Число зачетных единиц</t>
  </si>
  <si>
    <t>Число курсовых работ</t>
  </si>
  <si>
    <t>Число экзаменов</t>
  </si>
  <si>
    <t>Число зачетов</t>
  </si>
  <si>
    <t>ПРОРЕКТОР КБГУ</t>
  </si>
  <si>
    <t xml:space="preserve"> Теоретическое  обучение</t>
  </si>
  <si>
    <t xml:space="preserve"> Экзаменнационная сессия</t>
  </si>
  <si>
    <t>Производственная  практика</t>
  </si>
  <si>
    <t>Государственная итоговая аттестация</t>
  </si>
  <si>
    <t xml:space="preserve"> Лабораторные занятия</t>
  </si>
  <si>
    <t xml:space="preserve"> Практические  занятия</t>
  </si>
  <si>
    <t xml:space="preserve"> Семинарские  занятия</t>
  </si>
  <si>
    <t>Экзамен</t>
  </si>
  <si>
    <t>ГОСУДАРСТВЕННАЯ ИТОГОВАЯ АТТЕСТАЦИЯ</t>
  </si>
  <si>
    <t>История</t>
  </si>
  <si>
    <t>Экономика</t>
  </si>
  <si>
    <t>Правоведение</t>
  </si>
  <si>
    <t>Блок 1</t>
  </si>
  <si>
    <t>ДИСЦИПЛИНЫ (МОДУЛИ)</t>
  </si>
  <si>
    <t>Блок 2</t>
  </si>
  <si>
    <t>ПРАКТИКИ</t>
  </si>
  <si>
    <t>Блок 3</t>
  </si>
  <si>
    <t>6-9.</t>
  </si>
  <si>
    <t>Физическая культура и спорт</t>
  </si>
  <si>
    <t>Психология и педагогика</t>
  </si>
  <si>
    <t>Модуль "История, культура и языки народов КБР"</t>
  </si>
  <si>
    <t>Объем программы бакалавриата</t>
  </si>
  <si>
    <t>КВАЛИФИКАЦИЯ - БАКАЛАВР</t>
  </si>
  <si>
    <t>СРОК ПОЛУЧЕНИЯ ОБРАЗОВАНИЯ - 4 ГОДА</t>
  </si>
  <si>
    <t>СОГЛАСОВАНО</t>
  </si>
  <si>
    <t>УТВЕРЖДАЮ</t>
  </si>
  <si>
    <t>Культура народов КБР</t>
  </si>
  <si>
    <t>История народов КБР</t>
  </si>
  <si>
    <t>М.С. КУГОТОВА</t>
  </si>
  <si>
    <t>Б.С.  КАРАМУРЗОВ</t>
  </si>
  <si>
    <t>А.Г. КАЖАРОВ</t>
  </si>
  <si>
    <t>План одобрен Ученым советом КБГУ</t>
  </si>
  <si>
    <t>Протокол  № 4  от  05.05.2015 г.</t>
  </si>
  <si>
    <t>06.05.2015 г.</t>
  </si>
  <si>
    <t>Защита выпускной квалификационной работы</t>
  </si>
  <si>
    <t xml:space="preserve">И.О. РЕКТОРА КБГУ </t>
  </si>
  <si>
    <t>Распределение зачетных единиц</t>
  </si>
  <si>
    <t>Информатика</t>
  </si>
  <si>
    <t>Основы филологии</t>
  </si>
  <si>
    <t>Введение в языкознание</t>
  </si>
  <si>
    <t>Введение в литературоведение</t>
  </si>
  <si>
    <t>Введение в теорию коммуникации</t>
  </si>
  <si>
    <t>Введение в спецфилологию</t>
  </si>
  <si>
    <t xml:space="preserve">Основной язык /русский язык (теоретический курс) </t>
  </si>
  <si>
    <t xml:space="preserve"> Фонетика</t>
  </si>
  <si>
    <t>Лексикология</t>
  </si>
  <si>
    <t>Словообразование</t>
  </si>
  <si>
    <t>Морфология</t>
  </si>
  <si>
    <t>Синтаксис</t>
  </si>
  <si>
    <t>История русского языка</t>
  </si>
  <si>
    <t>История мировой литературы</t>
  </si>
  <si>
    <t>Практикумы</t>
  </si>
  <si>
    <t>История русской литературы</t>
  </si>
  <si>
    <t>Стилистика и культура речи русского языка</t>
  </si>
  <si>
    <t>Устное народное творчество</t>
  </si>
  <si>
    <t>История литературной критики</t>
  </si>
  <si>
    <t>Общее языкознание</t>
  </si>
  <si>
    <t>Теория литературы</t>
  </si>
  <si>
    <t>Риторика</t>
  </si>
  <si>
    <t>Современная русская литература</t>
  </si>
  <si>
    <t>Современная зарубежная литература</t>
  </si>
  <si>
    <t>Иностранный язык 2(практический курс)</t>
  </si>
  <si>
    <t>Английский / немецкий / французский и др. языки</t>
  </si>
  <si>
    <t>Славянский (польский) язык</t>
  </si>
  <si>
    <t>Практический курс русского языка</t>
  </si>
  <si>
    <t>Русская диалектология</t>
  </si>
  <si>
    <t>Лингвистический анализ текста</t>
  </si>
  <si>
    <t>Принципы и методы лингвистических исследований</t>
  </si>
  <si>
    <t>Анализ и интерпретация художественного произведения</t>
  </si>
  <si>
    <t>Сравнительная грамматика славянских языков</t>
  </si>
  <si>
    <t xml:space="preserve">Русское словообразование и словоизменение </t>
  </si>
  <si>
    <t>Актуальные проблемы современного литературоведения</t>
  </si>
  <si>
    <t>Основы лингвистического  редактирования</t>
  </si>
  <si>
    <t>Русский критический реализм</t>
  </si>
  <si>
    <t>Морфологические категории современного русского языка</t>
  </si>
  <si>
    <t>Основы ортологии</t>
  </si>
  <si>
    <t>Основы ономастики</t>
  </si>
  <si>
    <t>Русский символизм</t>
  </si>
  <si>
    <t>Техника речи и орфоэпия</t>
  </si>
  <si>
    <t>Поэтика древнерусской литературы</t>
  </si>
  <si>
    <t>Литература народов России</t>
  </si>
  <si>
    <t>Современная русская речевая норма</t>
  </si>
  <si>
    <t>Русский романтизм</t>
  </si>
  <si>
    <t>Теория текста</t>
  </si>
  <si>
    <t>Язык и стиль СМИ</t>
  </si>
  <si>
    <t>Художественная концепция мира и человека в современой русской прозе</t>
  </si>
  <si>
    <t xml:space="preserve">Писательская критика второй половины ХIХ века    </t>
  </si>
  <si>
    <t>Литературная критика народничества</t>
  </si>
  <si>
    <t>Лирика XVIII века: жанровое своеобразие, эволюция</t>
  </si>
  <si>
    <t>Макротопонимия Юга России</t>
  </si>
  <si>
    <t>Гендерная лингвистика</t>
  </si>
  <si>
    <t>Литература русского зарубежья</t>
  </si>
  <si>
    <t>Актуальные проблемы орфографии и пунктуации</t>
  </si>
  <si>
    <t>Русская сатирическая проза</t>
  </si>
  <si>
    <t>Эволюция лексической системы русского языка</t>
  </si>
  <si>
    <t>Русская лексикография</t>
  </si>
  <si>
    <t>Романтическая литературная критика</t>
  </si>
  <si>
    <t>Конструкции экспрессивного синтаксиса</t>
  </si>
  <si>
    <t>Литературный авангард рубежа ХIХ-ХХ веков</t>
  </si>
  <si>
    <t>Русский футуризм</t>
  </si>
  <si>
    <t>Языковая личность в полиэтническом пространстве</t>
  </si>
  <si>
    <t>Русская философская поэзия ХIХ века</t>
  </si>
  <si>
    <t>213-216</t>
  </si>
  <si>
    <t>105-150</t>
  </si>
  <si>
    <t>15-21</t>
  </si>
  <si>
    <t>66-108</t>
  </si>
  <si>
    <t>х</t>
  </si>
  <si>
    <t>Кабардинский и балкарский языки</t>
  </si>
  <si>
    <t>Классические языки (латинский язык, старославянский язык)</t>
  </si>
  <si>
    <t>Х</t>
  </si>
  <si>
    <t>Слово и изображение</t>
  </si>
  <si>
    <t>Второй иностранный язык</t>
  </si>
  <si>
    <t>Фольклорный дискурс</t>
  </si>
  <si>
    <t>С.К. БАШИЕВА</t>
  </si>
  <si>
    <t>А.Х. МУСУКАЕВА</t>
  </si>
  <si>
    <t>Экономика и экономическая география КБР</t>
  </si>
  <si>
    <t>Этика</t>
  </si>
  <si>
    <t>Политология</t>
  </si>
  <si>
    <t>История мировых религий</t>
  </si>
  <si>
    <t xml:space="preserve">Социология </t>
  </si>
  <si>
    <t>Практикум по русскому языку</t>
  </si>
  <si>
    <t>Модуль "Отечественная филология (русский язык и литература)"</t>
  </si>
  <si>
    <t>НАПРАВЛЕНИЕ 45.03.01 ФИЛОЛОГИЯ</t>
  </si>
  <si>
    <t>Практикум по истории русской литературы</t>
  </si>
  <si>
    <t>ПРОФИЛЬ: ОТЕЧЕСТВЕННАЯ ФИЛОЛОГИЯ - РУССКИЙ ЯЗЫК И ЛИТЕРАТУРА</t>
  </si>
  <si>
    <t>V. Практики</t>
  </si>
  <si>
    <t>VI.  Государственная итоговая аттестация</t>
  </si>
  <si>
    <t>Вид практики</t>
  </si>
  <si>
    <t xml:space="preserve">Производственная </t>
  </si>
  <si>
    <t>IV. Факультативные дисциплины</t>
  </si>
  <si>
    <t>Количество часов в неделю</t>
  </si>
  <si>
    <t>Б А З О В Ы Й   У Ч Е Б Н Ы Й    П Л А Н</t>
  </si>
  <si>
    <t>Количество зачетных единиц</t>
  </si>
  <si>
    <t>Н А И М Е Н О В А Н И Е    Д И С Ц И П Л И Н     (М О Д У Л Е Й)</t>
  </si>
  <si>
    <t xml:space="preserve">Преддипломная </t>
  </si>
  <si>
    <t xml:space="preserve">НАЧАЛЬНИК  УЧЕБНО-МЕТОДИЧЕСКОГО УПРАВЛЕНИЯ </t>
  </si>
  <si>
    <t xml:space="preserve">Дисциплины (модули) по выбору </t>
  </si>
  <si>
    <t>Учебная 1</t>
  </si>
  <si>
    <t>Учебная 2</t>
  </si>
  <si>
    <t xml:space="preserve">  Наименование дисциплин</t>
  </si>
  <si>
    <t>ЗАВЕДУЮЩИЙ КАФЕДРОЙ РУССКОГО ЯЗЫКА И ОБЩЕГО ЯЗЫКОЗНАНИЯ</t>
  </si>
  <si>
    <t>ЗАВЕДУЮЩИЙ КАФЕДРОЙ РУССКОЙ И ЗАРУБЕЖНОЙ ЛИТЕРАТУР</t>
  </si>
  <si>
    <t xml:space="preserve"> Лабораторные                                     занятия</t>
  </si>
  <si>
    <t xml:space="preserve"> Практические                                                занятия</t>
  </si>
  <si>
    <t xml:space="preserve"> Семинар. занятия</t>
  </si>
  <si>
    <t>Русская сатирическая проза и творчество М.А. Булгакова</t>
  </si>
  <si>
    <t>Социология</t>
  </si>
  <si>
    <t>Классические языки (старославянский язык)</t>
  </si>
  <si>
    <t>Дисциплина (модуль): "Физическая культура и спорт"</t>
  </si>
  <si>
    <t>Физическая культура</t>
  </si>
  <si>
    <t>Всего часов контактной работы</t>
  </si>
  <si>
    <t>Литература народов Российской Федерации</t>
  </si>
  <si>
    <t>ФГБОУ ВО "КАБАРДИНО-БАЛКАРСКИЙ ГОСУДАРСТВЕННЫЙ УНИВЕРСИТЕТ ИМ. Х.М. БЕРБЕКОВА"</t>
  </si>
  <si>
    <t xml:space="preserve">                    ЗАВЕДУЮЩИЙ КАФЕДРОЙ РУССКОЙ И ЗАРУБЕЖНОЙ ЛИТЕРАТУР</t>
  </si>
  <si>
    <t>16.1</t>
  </si>
  <si>
    <t>16.2</t>
  </si>
  <si>
    <t>16.3</t>
  </si>
  <si>
    <t>16.4</t>
  </si>
  <si>
    <t>16.5</t>
  </si>
  <si>
    <t>8.1.</t>
  </si>
  <si>
    <t>8.2.</t>
  </si>
  <si>
    <t>.</t>
  </si>
  <si>
    <t>8.3.</t>
  </si>
  <si>
    <t>Теория и методика редактирования изданий</t>
  </si>
  <si>
    <t>Методика преподавания русского языка и литературы</t>
  </si>
  <si>
    <t>М.С. ТАМАЗОВ</t>
  </si>
  <si>
    <t>И.О. ДИРЕКТОРА ИНСТИТУТА ИСТОРИИ, ФИЛОЛОГИИ И СМИ</t>
  </si>
  <si>
    <t>З.А. НАХУШЕВА</t>
  </si>
  <si>
    <t>К.К. БАУАЕВ</t>
  </si>
  <si>
    <t>21.1.</t>
  </si>
  <si>
    <t>21.2</t>
  </si>
  <si>
    <t>21.3</t>
  </si>
  <si>
    <t>21.4</t>
  </si>
  <si>
    <t>Коммуникативный практикум</t>
  </si>
  <si>
    <t>Русский язык в эпоху глобализации</t>
  </si>
  <si>
    <t>Формы существования русского национального  языка.</t>
  </si>
  <si>
    <t>Культура и техника речи</t>
  </si>
  <si>
    <t>Распределение по семестрам</t>
  </si>
  <si>
    <t>ВСЕГО ЧАСОВ ТЕОРЕТИЧЕСКОГО ОБУЧЕНИЯ</t>
  </si>
  <si>
    <t>ОБЪЕМ ПРОГРАММЫ БАКАЛАВРИАТА</t>
  </si>
  <si>
    <t xml:space="preserve">       УТВЕРЖДАЮ</t>
  </si>
  <si>
    <t>22.1</t>
  </si>
  <si>
    <t>22.2</t>
  </si>
  <si>
    <t>Литературоведческий анализ текста</t>
  </si>
  <si>
    <t>Эстетика русского романтизма</t>
  </si>
  <si>
    <t>Элективные курсы</t>
  </si>
  <si>
    <t>Славянский (белорусский) язык</t>
  </si>
  <si>
    <t xml:space="preserve">Производственная (Педагогическая) </t>
  </si>
  <si>
    <t>Учебная (практика по получению первичных профессиональных умений и навыков)Фольклорная</t>
  </si>
  <si>
    <t>Учебная (практика по получению первичных профессиональных умений и навыков)Диалектологическая</t>
  </si>
  <si>
    <t>Производственная (практика по получению профессиональных умений и опыта профессиональной деятельности)Редакторская</t>
  </si>
  <si>
    <t>(практика по получению профессиональных умений и опыта профессиональной деятельности</t>
  </si>
  <si>
    <t>НАЧАЛЬНИК   УОП</t>
  </si>
  <si>
    <t>НАЧАЛЬНИК ООиПУП КБГУ</t>
  </si>
  <si>
    <t>М.С. КУГОТОВАП</t>
  </si>
  <si>
    <t xml:space="preserve"> А.Г. КАЖАРОВ</t>
  </si>
  <si>
    <t xml:space="preserve">       СОГЛАСОВАНО</t>
  </si>
  <si>
    <t xml:space="preserve">         РЕКТОР КБГУ </t>
  </si>
  <si>
    <t xml:space="preserve">      Ю.К. АЛЬТУДОВ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</si>
</sst>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24"/>
      <name val="Arial Cyr"/>
      <family val="0"/>
    </font>
    <font>
      <b/>
      <sz val="32"/>
      <name val="Times New Roman"/>
      <family val="1"/>
    </font>
    <font>
      <sz val="32"/>
      <name val="Times New Roman"/>
      <family val="1"/>
    </font>
    <font>
      <sz val="36"/>
      <name val="Arial Cyr"/>
      <family val="0"/>
    </font>
    <font>
      <sz val="32"/>
      <name val="Arial Cyr"/>
      <family val="0"/>
    </font>
    <font>
      <b/>
      <sz val="48"/>
      <name val="Times New Roman"/>
      <family val="1"/>
    </font>
    <font>
      <sz val="48"/>
      <name val="Times New Roman"/>
      <family val="1"/>
    </font>
    <font>
      <sz val="48"/>
      <color indexed="8"/>
      <name val="Bookman Old Style"/>
      <family val="1"/>
    </font>
    <font>
      <b/>
      <i/>
      <sz val="10"/>
      <name val="Arial Cyr"/>
      <family val="0"/>
    </font>
    <font>
      <u val="single"/>
      <sz val="18"/>
      <name val="Times New Roman"/>
      <family val="1"/>
    </font>
    <font>
      <b/>
      <u val="single"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3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18"/>
      <name val="Arial Cyr"/>
      <family val="0"/>
    </font>
    <font>
      <i/>
      <sz val="10"/>
      <name val="Times New Roman"/>
      <family val="1"/>
    </font>
    <font>
      <b/>
      <i/>
      <sz val="18"/>
      <name val="Times New Roman"/>
      <family val="1"/>
    </font>
    <font>
      <sz val="18"/>
      <color indexed="8"/>
      <name val="Times New Roman"/>
      <family val="1"/>
    </font>
    <font>
      <sz val="24"/>
      <color indexed="10"/>
      <name val="Arial Cyr"/>
      <family val="0"/>
    </font>
    <font>
      <i/>
      <sz val="24"/>
      <name val="Times New Roman"/>
      <family val="1"/>
    </font>
    <font>
      <b/>
      <i/>
      <sz val="24"/>
      <name val="Times New Roman"/>
      <family val="1"/>
    </font>
    <font>
      <sz val="24"/>
      <color indexed="8"/>
      <name val="Times New Roman"/>
      <family val="1"/>
    </font>
    <font>
      <b/>
      <sz val="20"/>
      <name val="Arial Cyr"/>
      <family val="0"/>
    </font>
    <font>
      <b/>
      <sz val="26"/>
      <name val="Times New Roman"/>
      <family val="1"/>
    </font>
    <font>
      <b/>
      <u val="single"/>
      <sz val="24"/>
      <name val="Times New Roman"/>
      <family val="1"/>
    </font>
    <font>
      <sz val="20"/>
      <name val="Arial Cyr"/>
      <family val="0"/>
    </font>
    <font>
      <b/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double"/>
      <top style="medium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/>
      <bottom/>
    </border>
    <border>
      <left style="medium"/>
      <right style="medium"/>
      <top style="medium"/>
      <bottom style="medium"/>
    </border>
    <border>
      <left style="double"/>
      <right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 style="double"/>
      <right style="double"/>
      <top style="thin"/>
      <bottom style="double"/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 style="double"/>
      <bottom style="thin"/>
    </border>
    <border>
      <left/>
      <right style="double"/>
      <top style="double"/>
      <bottom style="thin"/>
    </border>
    <border>
      <left/>
      <right style="double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 style="double"/>
      <top style="double"/>
      <bottom style="double"/>
    </border>
    <border>
      <left/>
      <right>
        <color indexed="63"/>
      </right>
      <top/>
      <bottom style="double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 style="thin"/>
    </border>
    <border>
      <left style="double"/>
      <right style="thin"/>
      <top style="double"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double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double"/>
      <top style="thin"/>
      <bottom>
        <color indexed="63"/>
      </bottom>
    </border>
    <border>
      <left/>
      <right style="double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double"/>
      <right style="thin"/>
      <top style="double"/>
      <bottom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/>
      <bottom/>
    </border>
    <border>
      <left style="double"/>
      <right style="double"/>
      <top style="double"/>
      <bottom>
        <color indexed="63"/>
      </bottom>
    </border>
    <border>
      <left style="double"/>
      <right style="thin"/>
      <top/>
      <bottom/>
    </border>
    <border>
      <left style="thin"/>
      <right>
        <color indexed="63"/>
      </right>
      <top/>
      <bottom/>
    </border>
    <border>
      <left style="thin"/>
      <right style="double"/>
      <top/>
      <bottom style="double"/>
    </border>
    <border>
      <left/>
      <right style="medium"/>
      <top style="double"/>
      <bottom style="medium"/>
    </border>
    <border>
      <left/>
      <right style="thin"/>
      <top/>
      <bottom style="double"/>
    </border>
    <border>
      <left style="thin"/>
      <right>
        <color indexed="63"/>
      </right>
      <top/>
      <bottom style="double"/>
    </border>
    <border>
      <left style="double"/>
      <right/>
      <top style="thin"/>
      <bottom style="double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/>
      <right/>
      <top style="double"/>
      <bottom style="thin"/>
    </border>
    <border>
      <left/>
      <right style="double"/>
      <top/>
      <bottom style="double"/>
    </border>
    <border>
      <left style="double"/>
      <right/>
      <top style="double"/>
      <bottom style="thin"/>
    </border>
    <border>
      <left style="medium"/>
      <right/>
      <top style="double"/>
      <bottom style="medium"/>
    </border>
    <border>
      <left style="double"/>
      <right style="thin"/>
      <top/>
      <bottom style="medium"/>
    </border>
    <border>
      <left style="double"/>
      <right style="double"/>
      <top>
        <color indexed="63"/>
      </top>
      <bottom style="double"/>
    </border>
    <border>
      <left style="thin"/>
      <right style="double"/>
      <top/>
      <bottom style="medium"/>
    </border>
    <border>
      <left style="double"/>
      <right style="thin"/>
      <top/>
      <bottom style="double"/>
    </border>
    <border>
      <left/>
      <right style="medium"/>
      <top style="thin"/>
      <bottom style="double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double"/>
      <bottom/>
    </border>
    <border>
      <left style="double"/>
      <right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11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1" fontId="17" fillId="0" borderId="0" xfId="52" applyNumberFormat="1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>
      <alignment horizontal="center" vertical="center"/>
      <protection/>
    </xf>
    <xf numFmtId="0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5" fillId="0" borderId="34" xfId="0" applyFont="1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/>
    </xf>
    <xf numFmtId="0" fontId="23" fillId="0" borderId="49" xfId="0" applyFont="1" applyFill="1" applyBorder="1" applyAlignment="1">
      <alignment horizontal="center" vertical="center" textRotation="90"/>
    </xf>
    <xf numFmtId="0" fontId="23" fillId="0" borderId="50" xfId="0" applyFont="1" applyFill="1" applyBorder="1" applyAlignment="1">
      <alignment horizontal="center" vertical="center" textRotation="90"/>
    </xf>
    <xf numFmtId="0" fontId="23" fillId="0" borderId="51" xfId="0" applyFont="1" applyFill="1" applyBorder="1" applyAlignment="1">
      <alignment horizontal="center" vertical="center" textRotation="90"/>
    </xf>
    <xf numFmtId="0" fontId="23" fillId="0" borderId="52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" fillId="0" borderId="5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4" fillId="0" borderId="5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22" fillId="0" borderId="13" xfId="0" applyFont="1" applyFill="1" applyBorder="1" applyAlignment="1">
      <alignment/>
    </xf>
    <xf numFmtId="0" fontId="24" fillId="0" borderId="59" xfId="0" applyFont="1" applyFill="1" applyBorder="1" applyAlignment="1">
      <alignment vertical="center"/>
    </xf>
    <xf numFmtId="0" fontId="24" fillId="0" borderId="6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1" fontId="4" fillId="0" borderId="64" xfId="0" applyNumberFormat="1" applyFont="1" applyFill="1" applyBorder="1" applyAlignment="1">
      <alignment horizontal="center" vertical="center"/>
    </xf>
    <xf numFmtId="16" fontId="4" fillId="0" borderId="42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/>
    </xf>
    <xf numFmtId="17" fontId="4" fillId="0" borderId="4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textRotation="90" wrapText="1"/>
    </xf>
    <xf numFmtId="1" fontId="4" fillId="0" borderId="0" xfId="52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0" fontId="4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0" fontId="25" fillId="0" borderId="62" xfId="0" applyFont="1" applyFill="1" applyBorder="1" applyAlignment="1">
      <alignment/>
    </xf>
    <xf numFmtId="0" fontId="4" fillId="0" borderId="62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54" xfId="0" applyFont="1" applyFill="1" applyBorder="1" applyAlignment="1" quotePrefix="1">
      <alignment horizontal="left"/>
    </xf>
    <xf numFmtId="0" fontId="25" fillId="0" borderId="0" xfId="0" applyFont="1" applyFill="1" applyBorder="1" applyAlignment="1">
      <alignment/>
    </xf>
    <xf numFmtId="0" fontId="4" fillId="0" borderId="13" xfId="0" applyFont="1" applyFill="1" applyBorder="1" applyAlignment="1" quotePrefix="1">
      <alignment horizontal="left"/>
    </xf>
    <xf numFmtId="0" fontId="25" fillId="0" borderId="3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" fillId="0" borderId="65" xfId="0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wrapText="1"/>
    </xf>
    <xf numFmtId="0" fontId="5" fillId="0" borderId="54" xfId="0" applyFont="1" applyFill="1" applyBorder="1" applyAlignment="1">
      <alignment wrapText="1"/>
    </xf>
    <xf numFmtId="0" fontId="5" fillId="0" borderId="67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68" xfId="0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5" fillId="0" borderId="70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7" fontId="5" fillId="0" borderId="42" xfId="0" applyNumberFormat="1" applyFont="1" applyFill="1" applyBorder="1" applyAlignment="1">
      <alignment horizontal="center" vertical="center"/>
    </xf>
    <xf numFmtId="16" fontId="5" fillId="0" borderId="4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 vertical="top"/>
    </xf>
    <xf numFmtId="0" fontId="4" fillId="0" borderId="40" xfId="0" applyFont="1" applyFill="1" applyBorder="1" applyAlignment="1">
      <alignment vertical="center"/>
    </xf>
    <xf numFmtId="0" fontId="5" fillId="0" borderId="73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justify"/>
    </xf>
    <xf numFmtId="0" fontId="5" fillId="0" borderId="74" xfId="0" applyFont="1" applyFill="1" applyBorder="1" applyAlignment="1">
      <alignment horizontal="center" vertical="justify"/>
    </xf>
    <xf numFmtId="0" fontId="5" fillId="0" borderId="75" xfId="0" applyFont="1" applyFill="1" applyBorder="1" applyAlignment="1">
      <alignment horizontal="center" vertical="justify" wrapText="1"/>
    </xf>
    <xf numFmtId="0" fontId="5" fillId="0" borderId="76" xfId="0" applyFont="1" applyFill="1" applyBorder="1" applyAlignment="1">
      <alignment horizontal="center" vertical="justify"/>
    </xf>
    <xf numFmtId="0" fontId="5" fillId="0" borderId="77" xfId="0" applyFont="1" applyFill="1" applyBorder="1" applyAlignment="1">
      <alignment horizontal="center" vertical="justify"/>
    </xf>
    <xf numFmtId="0" fontId="5" fillId="0" borderId="78" xfId="0" applyFont="1" applyFill="1" applyBorder="1" applyAlignment="1">
      <alignment horizontal="center" vertical="justify"/>
    </xf>
    <xf numFmtId="0" fontId="5" fillId="0" borderId="73" xfId="0" applyFont="1" applyFill="1" applyBorder="1" applyAlignment="1">
      <alignment horizontal="center" vertical="justify" wrapText="1"/>
    </xf>
    <xf numFmtId="0" fontId="5" fillId="0" borderId="74" xfId="0" applyFont="1" applyFill="1" applyBorder="1" applyAlignment="1">
      <alignment horizontal="center" vertical="justify" wrapText="1"/>
    </xf>
    <xf numFmtId="0" fontId="5" fillId="0" borderId="79" xfId="0" applyFont="1" applyFill="1" applyBorder="1" applyAlignment="1">
      <alignment horizontal="center" vertical="justify"/>
    </xf>
    <xf numFmtId="0" fontId="5" fillId="0" borderId="80" xfId="0" applyFont="1" applyFill="1" applyBorder="1" applyAlignment="1">
      <alignment horizontal="center" vertical="justify"/>
    </xf>
    <xf numFmtId="0" fontId="5" fillId="0" borderId="80" xfId="0" applyFont="1" applyFill="1" applyBorder="1" applyAlignment="1">
      <alignment horizontal="center" vertical="justify" wrapText="1"/>
    </xf>
    <xf numFmtId="0" fontId="5" fillId="0" borderId="81" xfId="0" applyFont="1" applyFill="1" applyBorder="1" applyAlignment="1">
      <alignment horizontal="center" vertical="justify"/>
    </xf>
    <xf numFmtId="0" fontId="5" fillId="0" borderId="8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1" fontId="5" fillId="0" borderId="84" xfId="0" applyNumberFormat="1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/>
    </xf>
    <xf numFmtId="0" fontId="5" fillId="0" borderId="4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/>
    </xf>
    <xf numFmtId="0" fontId="5" fillId="0" borderId="8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/>
    </xf>
    <xf numFmtId="0" fontId="29" fillId="0" borderId="38" xfId="0" applyFont="1" applyFill="1" applyBorder="1" applyAlignment="1">
      <alignment horizontal="center"/>
    </xf>
    <xf numFmtId="0" fontId="5" fillId="0" borderId="59" xfId="0" applyFont="1" applyFill="1" applyBorder="1" applyAlignment="1">
      <alignment vertical="center"/>
    </xf>
    <xf numFmtId="0" fontId="4" fillId="0" borderId="36" xfId="0" applyFont="1" applyFill="1" applyBorder="1" applyAlignment="1">
      <alignment/>
    </xf>
    <xf numFmtId="0" fontId="30" fillId="0" borderId="36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38" xfId="0" applyNumberFormat="1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4" fillId="0" borderId="90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justify" wrapText="1"/>
    </xf>
    <xf numFmtId="0" fontId="4" fillId="0" borderId="95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4" fillId="0" borderId="39" xfId="52" applyFont="1" applyFill="1" applyBorder="1" applyAlignment="1">
      <alignment horizontal="center" vertical="center"/>
      <protection/>
    </xf>
    <xf numFmtId="0" fontId="4" fillId="0" borderId="20" xfId="52" applyFont="1" applyFill="1" applyBorder="1" applyAlignment="1">
      <alignment horizontal="center" vertical="center"/>
      <protection/>
    </xf>
    <xf numFmtId="0" fontId="4" fillId="0" borderId="25" xfId="52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48" xfId="52" applyFont="1" applyFill="1" applyBorder="1" applyAlignment="1">
      <alignment horizontal="center" vertical="center"/>
      <protection/>
    </xf>
    <xf numFmtId="1" fontId="4" fillId="0" borderId="92" xfId="52" applyNumberFormat="1" applyFont="1" applyFill="1" applyBorder="1" applyAlignment="1">
      <alignment horizontal="center" vertical="center"/>
      <protection/>
    </xf>
    <xf numFmtId="1" fontId="4" fillId="0" borderId="48" xfId="52" applyNumberFormat="1" applyFont="1" applyFill="1" applyBorder="1" applyAlignment="1">
      <alignment horizontal="center" vertical="center"/>
      <protection/>
    </xf>
    <xf numFmtId="1" fontId="4" fillId="0" borderId="93" xfId="52" applyNumberFormat="1" applyFont="1" applyFill="1" applyBorder="1" applyAlignment="1">
      <alignment horizontal="center" vertical="center"/>
      <protection/>
    </xf>
    <xf numFmtId="1" fontId="4" fillId="0" borderId="45" xfId="52" applyNumberFormat="1" applyFont="1" applyFill="1" applyBorder="1" applyAlignment="1">
      <alignment horizontal="center" vertical="center"/>
      <protection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/>
    </xf>
    <xf numFmtId="0" fontId="4" fillId="0" borderId="96" xfId="0" applyFont="1" applyFill="1" applyBorder="1" applyAlignment="1">
      <alignment/>
    </xf>
    <xf numFmtId="0" fontId="4" fillId="0" borderId="97" xfId="0" applyFont="1" applyFill="1" applyBorder="1" applyAlignment="1">
      <alignment/>
    </xf>
    <xf numFmtId="0" fontId="4" fillId="0" borderId="9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6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/>
    </xf>
    <xf numFmtId="0" fontId="4" fillId="25" borderId="39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 vertical="center"/>
    </xf>
    <xf numFmtId="1" fontId="5" fillId="0" borderId="82" xfId="0" applyNumberFormat="1" applyFont="1" applyFill="1" applyBorder="1" applyAlignment="1">
      <alignment horizontal="center" vertical="center"/>
    </xf>
    <xf numFmtId="1" fontId="5" fillId="0" borderId="70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71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1" fontId="5" fillId="24" borderId="25" xfId="0" applyNumberFormat="1" applyFont="1" applyFill="1" applyBorder="1" applyAlignment="1">
      <alignment horizontal="center" vertical="center"/>
    </xf>
    <xf numFmtId="1" fontId="5" fillId="24" borderId="48" xfId="0" applyNumberFormat="1" applyFont="1" applyFill="1" applyBorder="1" applyAlignment="1">
      <alignment horizontal="center" vertical="center"/>
    </xf>
    <xf numFmtId="1" fontId="5" fillId="24" borderId="93" xfId="0" applyNumberFormat="1" applyFont="1" applyFill="1" applyBorder="1" applyAlignment="1">
      <alignment horizontal="center" vertical="center"/>
    </xf>
    <xf numFmtId="1" fontId="5" fillId="24" borderId="45" xfId="0" applyNumberFormat="1" applyFont="1" applyFill="1" applyBorder="1" applyAlignment="1">
      <alignment horizontal="center" vertical="center"/>
    </xf>
    <xf numFmtId="1" fontId="5" fillId="24" borderId="92" xfId="0" applyNumberFormat="1" applyFont="1" applyFill="1" applyBorder="1" applyAlignment="1">
      <alignment horizontal="center" vertical="center"/>
    </xf>
    <xf numFmtId="1" fontId="5" fillId="24" borderId="47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1" fontId="4" fillId="0" borderId="36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1" fontId="18" fillId="0" borderId="0" xfId="52" applyNumberFormat="1" applyFont="1" applyFill="1" applyBorder="1" applyAlignment="1">
      <alignment horizontal="center" vertical="center"/>
      <protection/>
    </xf>
    <xf numFmtId="0" fontId="4" fillId="0" borderId="3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1" fillId="0" borderId="39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24" borderId="21" xfId="0" applyNumberFormat="1" applyFont="1" applyFill="1" applyBorder="1" applyAlignment="1">
      <alignment horizontal="center" vertical="center"/>
    </xf>
    <xf numFmtId="0" fontId="5" fillId="24" borderId="36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85" xfId="0" applyFont="1" applyFill="1" applyBorder="1" applyAlignment="1">
      <alignment horizontal="center" vertical="center"/>
    </xf>
    <xf numFmtId="0" fontId="5" fillId="24" borderId="50" xfId="0" applyFont="1" applyFill="1" applyBorder="1" applyAlignment="1">
      <alignment horizontal="center" vertical="center"/>
    </xf>
    <xf numFmtId="0" fontId="5" fillId="24" borderId="67" xfId="0" applyFont="1" applyFill="1" applyBorder="1" applyAlignment="1">
      <alignment horizontal="center" vertical="center"/>
    </xf>
    <xf numFmtId="0" fontId="5" fillId="24" borderId="84" xfId="0" applyFont="1" applyFill="1" applyBorder="1" applyAlignment="1">
      <alignment horizontal="center" vertical="center"/>
    </xf>
    <xf numFmtId="0" fontId="5" fillId="24" borderId="99" xfId="0" applyFont="1" applyFill="1" applyBorder="1" applyAlignment="1">
      <alignment horizontal="center" vertical="center"/>
    </xf>
    <xf numFmtId="0" fontId="5" fillId="24" borderId="71" xfId="0" applyFont="1" applyFill="1" applyBorder="1" applyAlignment="1">
      <alignment horizontal="center" vertical="center"/>
    </xf>
    <xf numFmtId="0" fontId="5" fillId="24" borderId="36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/>
    </xf>
    <xf numFmtId="0" fontId="11" fillId="24" borderId="39" xfId="0" applyFont="1" applyFill="1" applyBorder="1" applyAlignment="1">
      <alignment/>
    </xf>
    <xf numFmtId="0" fontId="11" fillId="24" borderId="36" xfId="0" applyFont="1" applyFill="1" applyBorder="1" applyAlignment="1">
      <alignment/>
    </xf>
    <xf numFmtId="0" fontId="11" fillId="24" borderId="20" xfId="0" applyFont="1" applyFill="1" applyBorder="1" applyAlignment="1">
      <alignment/>
    </xf>
    <xf numFmtId="0" fontId="11" fillId="24" borderId="37" xfId="0" applyFont="1" applyFill="1" applyBorder="1" applyAlignment="1">
      <alignment/>
    </xf>
    <xf numFmtId="0" fontId="5" fillId="24" borderId="39" xfId="0" applyNumberFormat="1" applyFont="1" applyFill="1" applyBorder="1" applyAlignment="1">
      <alignment horizontal="center" vertical="center"/>
    </xf>
    <xf numFmtId="0" fontId="5" fillId="24" borderId="25" xfId="0" applyNumberFormat="1" applyFont="1" applyFill="1" applyBorder="1" applyAlignment="1">
      <alignment horizontal="center" vertical="center"/>
    </xf>
    <xf numFmtId="0" fontId="5" fillId="24" borderId="63" xfId="0" applyNumberFormat="1" applyFont="1" applyFill="1" applyBorder="1" applyAlignment="1">
      <alignment horizontal="center" vertical="center"/>
    </xf>
    <xf numFmtId="0" fontId="5" fillId="24" borderId="71" xfId="0" applyNumberFormat="1" applyFont="1" applyFill="1" applyBorder="1" applyAlignment="1">
      <alignment horizontal="center" vertical="center"/>
    </xf>
    <xf numFmtId="0" fontId="5" fillId="24" borderId="67" xfId="0" applyNumberFormat="1" applyFont="1" applyFill="1" applyBorder="1" applyAlignment="1">
      <alignment horizontal="center" vertical="center"/>
    </xf>
    <xf numFmtId="0" fontId="5" fillId="24" borderId="20" xfId="0" applyNumberFormat="1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5" fillId="24" borderId="63" xfId="0" applyFont="1" applyFill="1" applyBorder="1" applyAlignment="1">
      <alignment horizontal="center" vertical="center"/>
    </xf>
    <xf numFmtId="0" fontId="5" fillId="24" borderId="58" xfId="0" applyFont="1" applyFill="1" applyBorder="1" applyAlignment="1">
      <alignment horizontal="center" vertical="center"/>
    </xf>
    <xf numFmtId="1" fontId="5" fillId="24" borderId="39" xfId="0" applyNumberFormat="1" applyFont="1" applyFill="1" applyBorder="1" applyAlignment="1">
      <alignment horizontal="center" vertical="center"/>
    </xf>
    <xf numFmtId="1" fontId="5" fillId="24" borderId="21" xfId="0" applyNumberFormat="1" applyFont="1" applyFill="1" applyBorder="1" applyAlignment="1">
      <alignment horizontal="center" vertical="center"/>
    </xf>
    <xf numFmtId="1" fontId="5" fillId="24" borderId="36" xfId="0" applyNumberFormat="1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70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5" fillId="24" borderId="20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24" borderId="65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100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4" fillId="25" borderId="21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 vertical="center"/>
    </xf>
    <xf numFmtId="0" fontId="0" fillId="24" borderId="21" xfId="0" applyFill="1" applyBorder="1" applyAlignment="1">
      <alignment horizontal="center" vertical="center"/>
    </xf>
    <xf numFmtId="0" fontId="5" fillId="24" borderId="37" xfId="0" applyNumberFormat="1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31" xfId="0" applyFont="1" applyFill="1" applyBorder="1" applyAlignment="1">
      <alignment/>
    </xf>
    <xf numFmtId="0" fontId="5" fillId="0" borderId="8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54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9" fillId="0" borderId="3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4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/>
    </xf>
    <xf numFmtId="0" fontId="34" fillId="0" borderId="16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34" fillId="0" borderId="38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34" fillId="0" borderId="38" xfId="0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/>
    </xf>
    <xf numFmtId="0" fontId="35" fillId="0" borderId="39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center" vertical="center" shrinkToFit="1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0" fontId="9" fillId="25" borderId="20" xfId="0" applyFont="1" applyFill="1" applyBorder="1" applyAlignment="1">
      <alignment horizontal="center"/>
    </xf>
    <xf numFmtId="0" fontId="9" fillId="25" borderId="39" xfId="0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70" xfId="0" applyNumberFormat="1" applyFont="1" applyFill="1" applyBorder="1" applyAlignment="1">
      <alignment horizontal="center" vertical="center"/>
    </xf>
    <xf numFmtId="0" fontId="9" fillId="24" borderId="40" xfId="0" applyFont="1" applyFill="1" applyBorder="1" applyAlignment="1">
      <alignment vertical="center"/>
    </xf>
    <xf numFmtId="0" fontId="36" fillId="0" borderId="54" xfId="0" applyFont="1" applyFill="1" applyBorder="1" applyAlignment="1">
      <alignment vertical="center"/>
    </xf>
    <xf numFmtId="1" fontId="6" fillId="0" borderId="67" xfId="0" applyNumberFormat="1" applyFont="1" applyFill="1" applyBorder="1" applyAlignment="1">
      <alignment horizontal="center" vertical="center"/>
    </xf>
    <xf numFmtId="1" fontId="6" fillId="0" borderId="54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left" vertical="center"/>
    </xf>
    <xf numFmtId="0" fontId="35" fillId="0" borderId="0" xfId="0" applyFont="1" applyFill="1" applyAlignment="1">
      <alignment/>
    </xf>
    <xf numFmtId="0" fontId="9" fillId="0" borderId="37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" fontId="6" fillId="0" borderId="65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" fontId="6" fillId="0" borderId="82" xfId="0" applyNumberFormat="1" applyFont="1" applyFill="1" applyBorder="1" applyAlignment="1">
      <alignment horizontal="center" vertical="center"/>
    </xf>
    <xf numFmtId="0" fontId="9" fillId="24" borderId="36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1" fontId="6" fillId="24" borderId="38" xfId="0" applyNumberFormat="1" applyFont="1" applyFill="1" applyBorder="1" applyAlignment="1">
      <alignment horizontal="center" vertical="center"/>
    </xf>
    <xf numFmtId="0" fontId="6" fillId="24" borderId="6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9" xfId="52" applyFont="1" applyFill="1" applyBorder="1" applyAlignment="1">
      <alignment horizontal="center" vertical="center"/>
      <protection/>
    </xf>
    <xf numFmtId="0" fontId="9" fillId="0" borderId="20" xfId="52" applyFont="1" applyFill="1" applyBorder="1" applyAlignment="1">
      <alignment horizontal="center" vertical="center"/>
      <protection/>
    </xf>
    <xf numFmtId="0" fontId="9" fillId="0" borderId="25" xfId="52" applyFont="1" applyFill="1" applyBorder="1" applyAlignment="1">
      <alignment horizontal="center" vertical="center"/>
      <protection/>
    </xf>
    <xf numFmtId="0" fontId="9" fillId="0" borderId="21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6" fillId="0" borderId="42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17" fontId="9" fillId="0" borderId="42" xfId="0" applyNumberFormat="1" applyFont="1" applyFill="1" applyBorder="1" applyAlignment="1">
      <alignment horizontal="center" vertical="center"/>
    </xf>
    <xf numFmtId="1" fontId="9" fillId="0" borderId="64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7" fontId="6" fillId="0" borderId="42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" fontId="6" fillId="0" borderId="64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6" fontId="9" fillId="0" borderId="42" xfId="0" applyNumberFormat="1" applyFont="1" applyFill="1" applyBorder="1" applyAlignment="1">
      <alignment horizontal="center" vertical="center"/>
    </xf>
    <xf numFmtId="16" fontId="6" fillId="0" borderId="42" xfId="0" applyNumberFormat="1" applyFont="1" applyFill="1" applyBorder="1" applyAlignment="1">
      <alignment horizontal="center" vertical="center"/>
    </xf>
    <xf numFmtId="0" fontId="9" fillId="0" borderId="48" xfId="52" applyFont="1" applyFill="1" applyBorder="1" applyAlignment="1">
      <alignment horizontal="center" vertical="center"/>
      <protection/>
    </xf>
    <xf numFmtId="1" fontId="9" fillId="0" borderId="92" xfId="52" applyNumberFormat="1" applyFont="1" applyFill="1" applyBorder="1" applyAlignment="1">
      <alignment horizontal="center" vertical="center"/>
      <protection/>
    </xf>
    <xf numFmtId="1" fontId="9" fillId="0" borderId="48" xfId="52" applyNumberFormat="1" applyFont="1" applyFill="1" applyBorder="1" applyAlignment="1">
      <alignment horizontal="center" vertical="center"/>
      <protection/>
    </xf>
    <xf numFmtId="1" fontId="9" fillId="0" borderId="93" xfId="52" applyNumberFormat="1" applyFont="1" applyFill="1" applyBorder="1" applyAlignment="1">
      <alignment horizontal="center" vertical="center"/>
      <protection/>
    </xf>
    <xf numFmtId="1" fontId="9" fillId="0" borderId="45" xfId="52" applyNumberFormat="1" applyFont="1" applyFill="1" applyBorder="1" applyAlignment="1">
      <alignment horizontal="center" vertical="center"/>
      <protection/>
    </xf>
    <xf numFmtId="1" fontId="9" fillId="0" borderId="0" xfId="52" applyNumberFormat="1" applyFont="1" applyFill="1" applyBorder="1" applyAlignment="1">
      <alignment horizontal="center" vertical="center"/>
      <protection/>
    </xf>
    <xf numFmtId="0" fontId="9" fillId="0" borderId="35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6" fillId="0" borderId="0" xfId="52" applyFont="1" applyFill="1" applyBorder="1" applyAlignment="1">
      <alignment horizontal="center" vertical="center"/>
      <protection/>
    </xf>
    <xf numFmtId="1" fontId="6" fillId="0" borderId="0" xfId="52" applyNumberFormat="1" applyFont="1" applyFill="1" applyBorder="1" applyAlignment="1">
      <alignment horizontal="center" vertical="center"/>
      <protection/>
    </xf>
    <xf numFmtId="0" fontId="3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59" xfId="0" applyFont="1" applyFill="1" applyBorder="1" applyAlignment="1">
      <alignment wrapText="1"/>
    </xf>
    <xf numFmtId="0" fontId="6" fillId="0" borderId="54" xfId="0" applyFont="1" applyFill="1" applyBorder="1" applyAlignment="1">
      <alignment wrapText="1"/>
    </xf>
    <xf numFmtId="0" fontId="6" fillId="0" borderId="67" xfId="0" applyFont="1" applyFill="1" applyBorder="1" applyAlignment="1">
      <alignment wrapText="1"/>
    </xf>
    <xf numFmtId="0" fontId="6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83" xfId="0" applyFont="1" applyFill="1" applyBorder="1" applyAlignment="1">
      <alignment vertical="center"/>
    </xf>
    <xf numFmtId="0" fontId="6" fillId="0" borderId="3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68" xfId="0" applyFont="1" applyFill="1" applyBorder="1" applyAlignment="1">
      <alignment wrapText="1"/>
    </xf>
    <xf numFmtId="0" fontId="6" fillId="0" borderId="60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/>
    </xf>
    <xf numFmtId="0" fontId="6" fillId="0" borderId="69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6" fillId="0" borderId="24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 textRotation="90"/>
    </xf>
    <xf numFmtId="0" fontId="4" fillId="0" borderId="50" xfId="0" applyFont="1" applyFill="1" applyBorder="1" applyAlignment="1">
      <alignment horizontal="center" vertical="center" textRotation="90"/>
    </xf>
    <xf numFmtId="1" fontId="7" fillId="0" borderId="64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textRotation="90"/>
    </xf>
    <xf numFmtId="0" fontId="4" fillId="0" borderId="52" xfId="0" applyFont="1" applyFill="1" applyBorder="1" applyAlignment="1">
      <alignment horizontal="center" vertical="center" textRotation="90"/>
    </xf>
    <xf numFmtId="0" fontId="7" fillId="0" borderId="42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34" fillId="0" borderId="82" xfId="0" applyFont="1" applyFill="1" applyBorder="1" applyAlignment="1">
      <alignment/>
    </xf>
    <xf numFmtId="0" fontId="6" fillId="0" borderId="21" xfId="0" applyFont="1" applyFill="1" applyBorder="1" applyAlignment="1">
      <alignment horizontal="left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textRotation="90" wrapText="1"/>
    </xf>
    <xf numFmtId="0" fontId="3" fillId="0" borderId="102" xfId="0" applyFont="1" applyFill="1" applyBorder="1" applyAlignment="1">
      <alignment horizontal="center" vertical="center" textRotation="90"/>
    </xf>
    <xf numFmtId="0" fontId="3" fillId="0" borderId="60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/>
    </xf>
    <xf numFmtId="0" fontId="33" fillId="0" borderId="3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1" fontId="6" fillId="0" borderId="103" xfId="0" applyNumberFormat="1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61" xfId="0" applyFont="1" applyFill="1" applyBorder="1" applyAlignment="1">
      <alignment horizontal="center" vertical="center" textRotation="90" wrapText="1"/>
    </xf>
    <xf numFmtId="0" fontId="9" fillId="0" borderId="54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left" vertical="center"/>
    </xf>
    <xf numFmtId="0" fontId="6" fillId="24" borderId="36" xfId="0" applyFont="1" applyFill="1" applyBorder="1" applyAlignment="1">
      <alignment vertical="center"/>
    </xf>
    <xf numFmtId="0" fontId="6" fillId="24" borderId="37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6" fillId="26" borderId="36" xfId="0" applyFont="1" applyFill="1" applyBorder="1" applyAlignment="1">
      <alignment vertical="center"/>
    </xf>
    <xf numFmtId="0" fontId="6" fillId="26" borderId="0" xfId="0" applyFont="1" applyFill="1" applyBorder="1" applyAlignment="1">
      <alignment vertical="center"/>
    </xf>
    <xf numFmtId="0" fontId="6" fillId="26" borderId="37" xfId="0" applyFont="1" applyFill="1" applyBorder="1" applyAlignment="1">
      <alignment vertical="center"/>
    </xf>
    <xf numFmtId="0" fontId="9" fillId="0" borderId="83" xfId="0" applyFont="1" applyFill="1" applyBorder="1" applyAlignment="1">
      <alignment vertical="center"/>
    </xf>
    <xf numFmtId="0" fontId="9" fillId="0" borderId="83" xfId="0" applyFont="1" applyFill="1" applyBorder="1" applyAlignment="1">
      <alignment horizontal="center" vertical="center"/>
    </xf>
    <xf numFmtId="1" fontId="6" fillId="0" borderId="59" xfId="0" applyNumberFormat="1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6" fillId="24" borderId="5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24" borderId="42" xfId="0" applyFont="1" applyFill="1" applyBorder="1" applyAlignment="1">
      <alignment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 wrapText="1"/>
    </xf>
    <xf numFmtId="1" fontId="6" fillId="0" borderId="59" xfId="0" applyNumberFormat="1" applyFont="1" applyFill="1" applyBorder="1" applyAlignment="1">
      <alignment vertical="center"/>
    </xf>
    <xf numFmtId="1" fontId="6" fillId="0" borderId="82" xfId="0" applyNumberFormat="1" applyFont="1" applyFill="1" applyBorder="1" applyAlignment="1">
      <alignment vertical="center"/>
    </xf>
    <xf numFmtId="0" fontId="35" fillId="0" borderId="61" xfId="0" applyFont="1" applyFill="1" applyBorder="1" applyAlignment="1">
      <alignment/>
    </xf>
    <xf numFmtId="0" fontId="9" fillId="0" borderId="4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54" xfId="0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0" fontId="7" fillId="0" borderId="62" xfId="0" applyFont="1" applyFill="1" applyBorder="1" applyAlignment="1">
      <alignment vertical="center"/>
    </xf>
    <xf numFmtId="0" fontId="7" fillId="0" borderId="62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9" fillId="0" borderId="36" xfId="0" applyFont="1" applyFill="1" applyBorder="1" applyAlignment="1">
      <alignment/>
    </xf>
    <xf numFmtId="0" fontId="9" fillId="24" borderId="36" xfId="0" applyFont="1" applyFill="1" applyBorder="1" applyAlignment="1">
      <alignment vertical="center"/>
    </xf>
    <xf numFmtId="0" fontId="6" fillId="24" borderId="54" xfId="0" applyFont="1" applyFill="1" applyBorder="1" applyAlignment="1">
      <alignment vertical="center"/>
    </xf>
    <xf numFmtId="0" fontId="9" fillId="24" borderId="54" xfId="0" applyFont="1" applyFill="1" applyBorder="1" applyAlignment="1">
      <alignment vertical="center"/>
    </xf>
    <xf numFmtId="0" fontId="6" fillId="25" borderId="36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6" fillId="25" borderId="36" xfId="0" applyFont="1" applyFill="1" applyBorder="1" applyAlignment="1">
      <alignment horizontal="left" vertical="center"/>
    </xf>
    <xf numFmtId="0" fontId="6" fillId="25" borderId="37" xfId="0" applyFont="1" applyFill="1" applyBorder="1" applyAlignment="1">
      <alignment horizontal="left" vertical="center"/>
    </xf>
    <xf numFmtId="0" fontId="6" fillId="25" borderId="13" xfId="0" applyFont="1" applyFill="1" applyBorder="1" applyAlignment="1">
      <alignment vertical="center"/>
    </xf>
    <xf numFmtId="0" fontId="9" fillId="25" borderId="36" xfId="0" applyFont="1" applyFill="1" applyBorder="1" applyAlignment="1">
      <alignment vertical="center"/>
    </xf>
    <xf numFmtId="0" fontId="9" fillId="25" borderId="37" xfId="0" applyFont="1" applyFill="1" applyBorder="1" applyAlignment="1">
      <alignment vertical="center"/>
    </xf>
    <xf numFmtId="0" fontId="6" fillId="24" borderId="16" xfId="0" applyFont="1" applyFill="1" applyBorder="1" applyAlignment="1">
      <alignment vertical="center"/>
    </xf>
    <xf numFmtId="0" fontId="6" fillId="24" borderId="36" xfId="0" applyFont="1" applyFill="1" applyBorder="1" applyAlignment="1">
      <alignment horizontal="left" vertical="center"/>
    </xf>
    <xf numFmtId="0" fontId="6" fillId="24" borderId="37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/>
    </xf>
    <xf numFmtId="0" fontId="35" fillId="0" borderId="37" xfId="0" applyFont="1" applyFill="1" applyBorder="1" applyAlignment="1">
      <alignment/>
    </xf>
    <xf numFmtId="0" fontId="41" fillId="0" borderId="36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left" vertical="center"/>
    </xf>
    <xf numFmtId="49" fontId="9" fillId="0" borderId="42" xfId="0" applyNumberFormat="1" applyFont="1" applyFill="1" applyBorder="1" applyAlignment="1">
      <alignment horizontal="center" vertical="center"/>
    </xf>
    <xf numFmtId="0" fontId="9" fillId="24" borderId="39" xfId="0" applyFont="1" applyFill="1" applyBorder="1" applyAlignment="1">
      <alignment horizontal="center" vertical="center"/>
    </xf>
    <xf numFmtId="0" fontId="9" fillId="24" borderId="40" xfId="0" applyFont="1" applyFill="1" applyBorder="1" applyAlignment="1">
      <alignment horizontal="center" vertical="center"/>
    </xf>
    <xf numFmtId="0" fontId="35" fillId="24" borderId="40" xfId="0" applyFont="1" applyFill="1" applyBorder="1" applyAlignment="1">
      <alignment/>
    </xf>
    <xf numFmtId="0" fontId="9" fillId="24" borderId="69" xfId="0" applyFont="1" applyFill="1" applyBorder="1" applyAlignment="1">
      <alignment horizontal="center" vertical="center"/>
    </xf>
    <xf numFmtId="0" fontId="9" fillId="24" borderId="99" xfId="0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0" fontId="9" fillId="24" borderId="35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/>
    </xf>
    <xf numFmtId="0" fontId="9" fillId="24" borderId="61" xfId="0" applyFont="1" applyFill="1" applyBorder="1" applyAlignment="1">
      <alignment horizontal="center" vertical="center"/>
    </xf>
    <xf numFmtId="0" fontId="6" fillId="24" borderId="102" xfId="0" applyFont="1" applyFill="1" applyBorder="1" applyAlignment="1">
      <alignment horizontal="center" vertical="center"/>
    </xf>
    <xf numFmtId="0" fontId="6" fillId="24" borderId="72" xfId="0" applyFont="1" applyFill="1" applyBorder="1" applyAlignment="1">
      <alignment horizontal="center" vertical="center"/>
    </xf>
    <xf numFmtId="0" fontId="6" fillId="24" borderId="68" xfId="0" applyFont="1" applyFill="1" applyBorder="1" applyAlignment="1">
      <alignment horizontal="center" vertical="center"/>
    </xf>
    <xf numFmtId="0" fontId="6" fillId="24" borderId="103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 horizontal="center" vertical="center"/>
    </xf>
    <xf numFmtId="0" fontId="34" fillId="24" borderId="39" xfId="0" applyFont="1" applyFill="1" applyBorder="1" applyAlignment="1">
      <alignment/>
    </xf>
    <xf numFmtId="0" fontId="34" fillId="24" borderId="25" xfId="0" applyFont="1" applyFill="1" applyBorder="1" applyAlignment="1">
      <alignment/>
    </xf>
    <xf numFmtId="0" fontId="34" fillId="24" borderId="36" xfId="0" applyFont="1" applyFill="1" applyBorder="1" applyAlignment="1">
      <alignment/>
    </xf>
    <xf numFmtId="0" fontId="34" fillId="24" borderId="20" xfId="0" applyFont="1" applyFill="1" applyBorder="1" applyAlignment="1">
      <alignment/>
    </xf>
    <xf numFmtId="0" fontId="34" fillId="24" borderId="37" xfId="0" applyFont="1" applyFill="1" applyBorder="1" applyAlignment="1">
      <alignment/>
    </xf>
    <xf numFmtId="0" fontId="6" fillId="24" borderId="39" xfId="0" applyNumberFormat="1" applyFont="1" applyFill="1" applyBorder="1" applyAlignment="1">
      <alignment horizontal="center" vertical="center"/>
    </xf>
    <xf numFmtId="0" fontId="6" fillId="24" borderId="25" xfId="0" applyNumberFormat="1" applyFont="1" applyFill="1" applyBorder="1" applyAlignment="1">
      <alignment horizontal="center" vertical="center"/>
    </xf>
    <xf numFmtId="0" fontId="6" fillId="24" borderId="21" xfId="0" applyNumberFormat="1" applyFont="1" applyFill="1" applyBorder="1" applyAlignment="1">
      <alignment horizontal="center" vertical="center"/>
    </xf>
    <xf numFmtId="0" fontId="6" fillId="24" borderId="63" xfId="0" applyNumberFormat="1" applyFont="1" applyFill="1" applyBorder="1" applyAlignment="1">
      <alignment horizontal="center" vertical="center"/>
    </xf>
    <xf numFmtId="0" fontId="6" fillId="24" borderId="71" xfId="0" applyNumberFormat="1" applyFont="1" applyFill="1" applyBorder="1" applyAlignment="1">
      <alignment horizontal="center" vertical="center"/>
    </xf>
    <xf numFmtId="0" fontId="6" fillId="24" borderId="67" xfId="0" applyNumberFormat="1" applyFont="1" applyFill="1" applyBorder="1" applyAlignment="1">
      <alignment horizontal="center" vertical="center"/>
    </xf>
    <xf numFmtId="0" fontId="6" fillId="24" borderId="36" xfId="0" applyNumberFormat="1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6" fillId="24" borderId="41" xfId="0" applyNumberFormat="1" applyFont="1" applyFill="1" applyBorder="1" applyAlignment="1">
      <alignment horizontal="center" vertical="center"/>
    </xf>
    <xf numFmtId="0" fontId="6" fillId="24" borderId="58" xfId="0" applyNumberFormat="1" applyFont="1" applyFill="1" applyBorder="1" applyAlignment="1">
      <alignment horizontal="center" vertical="center"/>
    </xf>
    <xf numFmtId="0" fontId="36" fillId="24" borderId="99" xfId="0" applyFont="1" applyFill="1" applyBorder="1" applyAlignment="1">
      <alignment horizontal="center" vertical="center"/>
    </xf>
    <xf numFmtId="0" fontId="36" fillId="24" borderId="71" xfId="0" applyFont="1" applyFill="1" applyBorder="1" applyAlignment="1">
      <alignment horizontal="center" vertical="center"/>
    </xf>
    <xf numFmtId="0" fontId="36" fillId="24" borderId="67" xfId="0" applyFont="1" applyFill="1" applyBorder="1" applyAlignment="1">
      <alignment horizontal="center" vertical="center"/>
    </xf>
    <xf numFmtId="0" fontId="36" fillId="24" borderId="84" xfId="0" applyFont="1" applyFill="1" applyBorder="1" applyAlignment="1">
      <alignment horizontal="center" vertical="center"/>
    </xf>
    <xf numFmtId="0" fontId="34" fillId="24" borderId="99" xfId="0" applyFont="1" applyFill="1" applyBorder="1" applyAlignment="1">
      <alignment/>
    </xf>
    <xf numFmtId="0" fontId="6" fillId="24" borderId="71" xfId="0" applyFont="1" applyFill="1" applyBorder="1" applyAlignment="1">
      <alignment horizontal="center" vertical="center"/>
    </xf>
    <xf numFmtId="0" fontId="7" fillId="24" borderId="35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7" fillId="24" borderId="42" xfId="0" applyFont="1" applyFill="1" applyBorder="1" applyAlignment="1">
      <alignment horizontal="center" vertical="center"/>
    </xf>
    <xf numFmtId="0" fontId="9" fillId="24" borderId="37" xfId="0" applyFont="1" applyFill="1" applyBorder="1" applyAlignment="1">
      <alignment horizontal="center" vertical="center"/>
    </xf>
    <xf numFmtId="0" fontId="9" fillId="24" borderId="54" xfId="0" applyFont="1" applyFill="1" applyBorder="1" applyAlignment="1">
      <alignment horizontal="center" vertical="center"/>
    </xf>
    <xf numFmtId="0" fontId="6" fillId="24" borderId="54" xfId="0" applyFont="1" applyFill="1" applyBorder="1" applyAlignment="1">
      <alignment horizontal="center" vertical="center"/>
    </xf>
    <xf numFmtId="0" fontId="6" fillId="24" borderId="59" xfId="0" applyNumberFormat="1" applyFont="1" applyFill="1" applyBorder="1" applyAlignment="1">
      <alignment horizontal="center" vertical="center"/>
    </xf>
    <xf numFmtId="0" fontId="9" fillId="24" borderId="48" xfId="0" applyFont="1" applyFill="1" applyBorder="1" applyAlignment="1">
      <alignment horizontal="center" vertical="center"/>
    </xf>
    <xf numFmtId="0" fontId="9" fillId="24" borderId="83" xfId="0" applyFont="1" applyFill="1" applyBorder="1" applyAlignment="1">
      <alignment horizontal="center" vertical="center"/>
    </xf>
    <xf numFmtId="0" fontId="9" fillId="24" borderId="42" xfId="0" applyFont="1" applyFill="1" applyBorder="1" applyAlignment="1">
      <alignment horizontal="center" vertical="center"/>
    </xf>
    <xf numFmtId="0" fontId="6" fillId="24" borderId="63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69" xfId="0" applyFont="1" applyFill="1" applyBorder="1" applyAlignment="1">
      <alignment horizontal="center" vertical="center"/>
    </xf>
    <xf numFmtId="0" fontId="6" fillId="24" borderId="58" xfId="0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1" fontId="9" fillId="24" borderId="63" xfId="0" applyNumberFormat="1" applyFont="1" applyFill="1" applyBorder="1" applyAlignment="1">
      <alignment horizontal="center" vertical="center"/>
    </xf>
    <xf numFmtId="1" fontId="9" fillId="24" borderId="58" xfId="0" applyNumberFormat="1" applyFont="1" applyFill="1" applyBorder="1" applyAlignment="1">
      <alignment horizontal="center" vertical="center"/>
    </xf>
    <xf numFmtId="1" fontId="9" fillId="24" borderId="13" xfId="0" applyNumberFormat="1" applyFont="1" applyFill="1" applyBorder="1" applyAlignment="1">
      <alignment horizontal="center" vertical="center"/>
    </xf>
    <xf numFmtId="1" fontId="9" fillId="24" borderId="58" xfId="0" applyNumberFormat="1" applyFont="1" applyFill="1" applyBorder="1" applyAlignment="1">
      <alignment vertical="center"/>
    </xf>
    <xf numFmtId="1" fontId="9" fillId="24" borderId="39" xfId="0" applyNumberFormat="1" applyFont="1" applyFill="1" applyBorder="1" applyAlignment="1">
      <alignment horizontal="center" vertical="center"/>
    </xf>
    <xf numFmtId="1" fontId="9" fillId="24" borderId="25" xfId="0" applyNumberFormat="1" applyFont="1" applyFill="1" applyBorder="1" applyAlignment="1">
      <alignment horizontal="center" vertical="center"/>
    </xf>
    <xf numFmtId="1" fontId="9" fillId="24" borderId="21" xfId="0" applyNumberFormat="1" applyFont="1" applyFill="1" applyBorder="1" applyAlignment="1">
      <alignment horizontal="center" vertical="center"/>
    </xf>
    <xf numFmtId="1" fontId="9" fillId="24" borderId="20" xfId="0" applyNumberFormat="1" applyFont="1" applyFill="1" applyBorder="1" applyAlignment="1">
      <alignment horizontal="center" vertical="center"/>
    </xf>
    <xf numFmtId="1" fontId="9" fillId="24" borderId="36" xfId="0" applyNumberFormat="1" applyFont="1" applyFill="1" applyBorder="1" applyAlignment="1">
      <alignment horizontal="center" vertical="center"/>
    </xf>
    <xf numFmtId="1" fontId="9" fillId="24" borderId="48" xfId="0" applyNumberFormat="1" applyFont="1" applyFill="1" applyBorder="1" applyAlignment="1">
      <alignment horizontal="center" vertical="center"/>
    </xf>
    <xf numFmtId="1" fontId="9" fillId="24" borderId="93" xfId="0" applyNumberFormat="1" applyFont="1" applyFill="1" applyBorder="1" applyAlignment="1">
      <alignment horizontal="center" vertical="center"/>
    </xf>
    <xf numFmtId="1" fontId="9" fillId="24" borderId="45" xfId="0" applyNumberFormat="1" applyFont="1" applyFill="1" applyBorder="1" applyAlignment="1">
      <alignment horizontal="center" vertical="center"/>
    </xf>
    <xf numFmtId="1" fontId="9" fillId="24" borderId="92" xfId="0" applyNumberFormat="1" applyFont="1" applyFill="1" applyBorder="1" applyAlignment="1">
      <alignment horizontal="center" vertical="center"/>
    </xf>
    <xf numFmtId="1" fontId="9" fillId="24" borderId="47" xfId="0" applyNumberFormat="1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1" fontId="9" fillId="24" borderId="38" xfId="0" applyNumberFormat="1" applyFont="1" applyFill="1" applyBorder="1" applyAlignment="1">
      <alignment horizontal="center" vertical="center"/>
    </xf>
    <xf numFmtId="1" fontId="9" fillId="0" borderId="46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 textRotation="90" wrapText="1"/>
    </xf>
    <xf numFmtId="0" fontId="7" fillId="0" borderId="104" xfId="0" applyFont="1" applyFill="1" applyBorder="1" applyAlignment="1">
      <alignment horizontal="center" vertical="center" textRotation="90" wrapText="1"/>
    </xf>
    <xf numFmtId="0" fontId="28" fillId="0" borderId="105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 textRotation="90" wrapText="1"/>
    </xf>
    <xf numFmtId="0" fontId="7" fillId="0" borderId="106" xfId="0" applyFont="1" applyFill="1" applyBorder="1" applyAlignment="1">
      <alignment horizontal="center" vertical="center" textRotation="90" wrapText="1"/>
    </xf>
    <xf numFmtId="0" fontId="4" fillId="0" borderId="101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textRotation="90" wrapText="1"/>
    </xf>
    <xf numFmtId="0" fontId="7" fillId="0" borderId="107" xfId="0" applyFont="1" applyFill="1" applyBorder="1" applyAlignment="1">
      <alignment horizontal="center" vertical="center" textRotation="90" wrapText="1"/>
    </xf>
    <xf numFmtId="0" fontId="37" fillId="0" borderId="103" xfId="0" applyFont="1" applyBorder="1" applyAlignment="1">
      <alignment/>
    </xf>
    <xf numFmtId="0" fontId="37" fillId="0" borderId="107" xfId="0" applyFont="1" applyBorder="1" applyAlignment="1">
      <alignment/>
    </xf>
    <xf numFmtId="0" fontId="7" fillId="0" borderId="60" xfId="0" applyFont="1" applyFill="1" applyBorder="1" applyAlignment="1">
      <alignment horizontal="center" vertical="center" textRotation="90" wrapText="1"/>
    </xf>
    <xf numFmtId="0" fontId="7" fillId="0" borderId="89" xfId="0" applyFont="1" applyFill="1" applyBorder="1" applyAlignment="1">
      <alignment horizontal="center" vertical="center" textRotation="90" wrapText="1"/>
    </xf>
    <xf numFmtId="0" fontId="7" fillId="0" borderId="10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textRotation="90" wrapText="1"/>
    </xf>
    <xf numFmtId="0" fontId="7" fillId="0" borderId="103" xfId="0" applyFont="1" applyFill="1" applyBorder="1" applyAlignment="1">
      <alignment horizontal="center" vertical="center" textRotation="90" wrapText="1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49" fontId="6" fillId="0" borderId="83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28" fillId="0" borderId="109" xfId="0" applyFont="1" applyFill="1" applyBorder="1" applyAlignment="1">
      <alignment horizontal="center" vertical="center"/>
    </xf>
    <xf numFmtId="0" fontId="28" fillId="0" borderId="11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61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/>
    </xf>
    <xf numFmtId="0" fontId="6" fillId="0" borderId="11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28" fillId="0" borderId="11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 textRotation="90" wrapText="1"/>
    </xf>
    <xf numFmtId="0" fontId="25" fillId="0" borderId="115" xfId="0" applyFont="1" applyFill="1" applyBorder="1" applyAlignment="1">
      <alignment horizontal="center" vertical="center" textRotation="90" wrapText="1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76" xfId="0" applyFont="1" applyFill="1" applyBorder="1" applyAlignment="1">
      <alignment horizontal="center" vertical="center" textRotation="90" wrapText="1"/>
    </xf>
    <xf numFmtId="0" fontId="25" fillId="0" borderId="60" xfId="0" applyFont="1" applyFill="1" applyBorder="1" applyAlignment="1">
      <alignment horizontal="center" vertical="center" textRotation="90" wrapText="1"/>
    </xf>
    <xf numFmtId="0" fontId="7" fillId="0" borderId="101" xfId="0" applyFont="1" applyFill="1" applyBorder="1" applyAlignment="1">
      <alignment horizontal="center" vertical="center" textRotation="90" wrapText="1"/>
    </xf>
    <xf numFmtId="0" fontId="7" fillId="0" borderId="100" xfId="0" applyFont="1" applyFill="1" applyBorder="1" applyAlignment="1">
      <alignment horizontal="center" vertical="center" textRotation="90" wrapText="1"/>
    </xf>
    <xf numFmtId="0" fontId="7" fillId="0" borderId="116" xfId="0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117" xfId="0" applyFont="1" applyFill="1" applyBorder="1" applyAlignment="1">
      <alignment horizontal="center" vertical="center" textRotation="90" wrapText="1"/>
    </xf>
    <xf numFmtId="0" fontId="6" fillId="0" borderId="62" xfId="0" applyFont="1" applyFill="1" applyBorder="1" applyAlignment="1">
      <alignment horizontal="left" vertical="center"/>
    </xf>
    <xf numFmtId="0" fontId="6" fillId="0" borderId="112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108" xfId="0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right" vertical="center"/>
    </xf>
    <xf numFmtId="0" fontId="7" fillId="0" borderId="85" xfId="0" applyFont="1" applyFill="1" applyBorder="1" applyAlignment="1">
      <alignment horizontal="center" vertical="center" textRotation="90" wrapText="1"/>
    </xf>
    <xf numFmtId="0" fontId="7" fillId="0" borderId="102" xfId="0" applyFont="1" applyFill="1" applyBorder="1" applyAlignment="1">
      <alignment horizontal="center" vertical="center" textRotation="90" wrapText="1"/>
    </xf>
    <xf numFmtId="0" fontId="7" fillId="0" borderId="118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61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0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9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4" fillId="0" borderId="100" xfId="0" applyFont="1" applyFill="1" applyBorder="1" applyAlignment="1">
      <alignment horizontal="center" vertical="center" textRotation="90" wrapText="1"/>
    </xf>
    <xf numFmtId="0" fontId="4" fillId="0" borderId="116" xfId="0" applyFont="1" applyFill="1" applyBorder="1" applyAlignment="1">
      <alignment horizontal="center" vertical="center" textRotation="90" wrapText="1"/>
    </xf>
    <xf numFmtId="0" fontId="8" fillId="0" borderId="96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 textRotation="90" wrapText="1"/>
    </xf>
    <xf numFmtId="0" fontId="9" fillId="0" borderId="102" xfId="0" applyFont="1" applyFill="1" applyBorder="1" applyAlignment="1">
      <alignment horizontal="center" vertical="center" textRotation="90" wrapText="1"/>
    </xf>
    <xf numFmtId="0" fontId="9" fillId="0" borderId="118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12" xfId="0" applyFont="1" applyFill="1" applyBorder="1" applyAlignment="1">
      <alignment horizontal="center" vertical="center" textRotation="90" wrapText="1"/>
    </xf>
    <xf numFmtId="0" fontId="7" fillId="0" borderId="49" xfId="0" applyFont="1" applyFill="1" applyBorder="1" applyAlignment="1">
      <alignment horizontal="center" vertical="center" textRotation="90" wrapText="1"/>
    </xf>
    <xf numFmtId="0" fontId="8" fillId="0" borderId="11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left" vertical="center"/>
    </xf>
    <xf numFmtId="0" fontId="6" fillId="0" borderId="11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38" fillId="0" borderId="35" xfId="0" applyFont="1" applyFill="1" applyBorder="1" applyAlignment="1">
      <alignment horizontal="left" vertical="center"/>
    </xf>
    <xf numFmtId="0" fontId="38" fillId="0" borderId="42" xfId="0" applyFont="1" applyFill="1" applyBorder="1" applyAlignment="1">
      <alignment horizontal="left" vertical="center"/>
    </xf>
    <xf numFmtId="0" fontId="38" fillId="0" borderId="61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1" fontId="9" fillId="24" borderId="35" xfId="0" applyNumberFormat="1" applyFont="1" applyFill="1" applyBorder="1" applyAlignment="1">
      <alignment horizontal="center" vertical="center"/>
    </xf>
    <xf numFmtId="1" fontId="9" fillId="24" borderId="61" xfId="0" applyNumberFormat="1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26" borderId="40" xfId="0" applyFont="1" applyFill="1" applyBorder="1" applyAlignment="1">
      <alignment vertical="center"/>
    </xf>
    <xf numFmtId="0" fontId="6" fillId="26" borderId="36" xfId="0" applyFont="1" applyFill="1" applyBorder="1" applyAlignment="1">
      <alignment vertical="center"/>
    </xf>
    <xf numFmtId="0" fontId="6" fillId="26" borderId="37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justify"/>
    </xf>
    <xf numFmtId="0" fontId="5" fillId="0" borderId="80" xfId="0" applyFont="1" applyFill="1" applyBorder="1" applyAlignment="1">
      <alignment/>
    </xf>
    <xf numFmtId="0" fontId="9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1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12" xfId="0" applyFont="1" applyFill="1" applyBorder="1" applyAlignment="1">
      <alignment horizontal="center" vertical="center" textRotation="90" wrapText="1"/>
    </xf>
    <xf numFmtId="0" fontId="6" fillId="8" borderId="40" xfId="0" applyFont="1" applyFill="1" applyBorder="1" applyAlignment="1">
      <alignment vertical="center"/>
    </xf>
    <xf numFmtId="0" fontId="6" fillId="8" borderId="36" xfId="0" applyFont="1" applyFill="1" applyBorder="1" applyAlignment="1">
      <alignment vertical="center"/>
    </xf>
    <xf numFmtId="0" fontId="6" fillId="8" borderId="37" xfId="0" applyFont="1" applyFill="1" applyBorder="1" applyAlignment="1">
      <alignment vertical="center"/>
    </xf>
    <xf numFmtId="0" fontId="6" fillId="24" borderId="40" xfId="0" applyFont="1" applyFill="1" applyBorder="1" applyAlignment="1">
      <alignment vertical="center"/>
    </xf>
    <xf numFmtId="0" fontId="6" fillId="24" borderId="36" xfId="0" applyFont="1" applyFill="1" applyBorder="1" applyAlignment="1">
      <alignment vertical="center"/>
    </xf>
    <xf numFmtId="0" fontId="6" fillId="24" borderId="37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 textRotation="90"/>
    </xf>
    <xf numFmtId="0" fontId="7" fillId="0" borderId="102" xfId="0" applyFont="1" applyFill="1" applyBorder="1" applyAlignment="1">
      <alignment horizontal="center" vertical="center" textRotation="90"/>
    </xf>
    <xf numFmtId="0" fontId="7" fillId="0" borderId="118" xfId="0" applyFont="1" applyFill="1" applyBorder="1" applyAlignment="1">
      <alignment horizontal="center" vertical="center" textRotation="90"/>
    </xf>
    <xf numFmtId="0" fontId="7" fillId="0" borderId="49" xfId="0" applyFont="1" applyFill="1" applyBorder="1" applyAlignment="1">
      <alignment horizontal="center" vertical="center" textRotation="90"/>
    </xf>
    <xf numFmtId="0" fontId="7" fillId="0" borderId="60" xfId="0" applyFont="1" applyFill="1" applyBorder="1" applyAlignment="1">
      <alignment horizontal="center" vertical="center" textRotation="90"/>
    </xf>
    <xf numFmtId="0" fontId="7" fillId="0" borderId="89" xfId="0" applyFont="1" applyFill="1" applyBorder="1" applyAlignment="1">
      <alignment horizontal="center" vertical="center" textRotation="90"/>
    </xf>
    <xf numFmtId="0" fontId="6" fillId="0" borderId="69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120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textRotation="90"/>
    </xf>
    <xf numFmtId="0" fontId="4" fillId="0" borderId="122" xfId="0" applyFont="1" applyFill="1" applyBorder="1" applyAlignment="1">
      <alignment horizontal="center" vertical="center" textRotation="90"/>
    </xf>
    <xf numFmtId="0" fontId="4" fillId="0" borderId="123" xfId="0" applyFont="1" applyFill="1" applyBorder="1" applyAlignment="1">
      <alignment horizontal="center" vertical="center" textRotation="90"/>
    </xf>
    <xf numFmtId="0" fontId="4" fillId="0" borderId="78" xfId="0" applyFont="1" applyFill="1" applyBorder="1" applyAlignment="1">
      <alignment horizontal="center" vertical="center" textRotation="90"/>
    </xf>
    <xf numFmtId="0" fontId="28" fillId="0" borderId="35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112" xfId="0" applyFont="1" applyFill="1" applyBorder="1" applyAlignment="1">
      <alignment horizontal="center" vertical="center"/>
    </xf>
    <xf numFmtId="0" fontId="23" fillId="0" borderId="113" xfId="0" applyFont="1" applyFill="1" applyBorder="1" applyAlignment="1">
      <alignment horizontal="center" vertical="center"/>
    </xf>
    <xf numFmtId="0" fontId="23" fillId="0" borderId="111" xfId="0" applyFont="1" applyFill="1" applyBorder="1" applyAlignment="1">
      <alignment horizontal="center" vertical="center"/>
    </xf>
    <xf numFmtId="0" fontId="23" fillId="0" borderId="98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 textRotation="90"/>
    </xf>
    <xf numFmtId="0" fontId="3" fillId="0" borderId="102" xfId="0" applyFont="1" applyFill="1" applyBorder="1" applyAlignment="1">
      <alignment horizontal="center" vertical="center" textRotation="90"/>
    </xf>
    <xf numFmtId="0" fontId="3" fillId="0" borderId="118" xfId="0" applyFont="1" applyFill="1" applyBorder="1" applyAlignment="1">
      <alignment horizontal="center" vertical="center" textRotation="90"/>
    </xf>
    <xf numFmtId="0" fontId="3" fillId="0" borderId="49" xfId="0" applyFont="1" applyFill="1" applyBorder="1" applyAlignment="1">
      <alignment horizontal="center" vertical="center" textRotation="90"/>
    </xf>
    <xf numFmtId="0" fontId="3" fillId="0" borderId="60" xfId="0" applyFont="1" applyFill="1" applyBorder="1" applyAlignment="1">
      <alignment horizontal="center" vertical="center" textRotation="90"/>
    </xf>
    <xf numFmtId="0" fontId="3" fillId="0" borderId="89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12" xfId="0" applyFont="1" applyFill="1" applyBorder="1" applyAlignment="1">
      <alignment horizontal="center" vertical="center" textRotation="90" wrapText="1"/>
    </xf>
    <xf numFmtId="0" fontId="23" fillId="0" borderId="35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/>
    </xf>
    <xf numFmtId="0" fontId="5" fillId="0" borderId="110" xfId="0" applyFont="1" applyFill="1" applyBorder="1" applyAlignment="1">
      <alignment/>
    </xf>
    <xf numFmtId="0" fontId="3" fillId="0" borderId="124" xfId="0" applyFont="1" applyFill="1" applyBorder="1" applyAlignment="1">
      <alignment horizontal="center" vertical="center" textRotation="90" wrapText="1"/>
    </xf>
    <xf numFmtId="0" fontId="3" fillId="0" borderId="125" xfId="0" applyFont="1" applyFill="1" applyBorder="1" applyAlignment="1">
      <alignment horizontal="center" vertical="center" textRotation="90" wrapText="1"/>
    </xf>
    <xf numFmtId="0" fontId="3" fillId="0" borderId="126" xfId="0" applyFont="1" applyFill="1" applyBorder="1" applyAlignment="1">
      <alignment horizontal="center" vertical="center" textRotation="90" wrapText="1"/>
    </xf>
    <xf numFmtId="0" fontId="3" fillId="0" borderId="74" xfId="0" applyFont="1" applyFill="1" applyBorder="1" applyAlignment="1">
      <alignment horizontal="center" vertical="center" textRotation="90" wrapText="1"/>
    </xf>
    <xf numFmtId="0" fontId="3" fillId="0" borderId="85" xfId="0" applyFont="1" applyFill="1" applyBorder="1" applyAlignment="1">
      <alignment horizontal="center" vertical="center" textRotation="90" wrapText="1"/>
    </xf>
    <xf numFmtId="0" fontId="3" fillId="0" borderId="115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center" vertical="center" textRotation="90" wrapText="1"/>
    </xf>
    <xf numFmtId="0" fontId="3" fillId="0" borderId="103" xfId="0" applyFont="1" applyFill="1" applyBorder="1" applyAlignment="1">
      <alignment horizontal="center" vertical="center" textRotation="90" wrapText="1"/>
    </xf>
    <xf numFmtId="0" fontId="3" fillId="0" borderId="107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0" fillId="0" borderId="60" xfId="0" applyBorder="1" applyAlignment="1">
      <alignment/>
    </xf>
    <xf numFmtId="0" fontId="0" fillId="0" borderId="89" xfId="0" applyBorder="1" applyAlignment="1">
      <alignment/>
    </xf>
    <xf numFmtId="0" fontId="3" fillId="0" borderId="60" xfId="0" applyFont="1" applyFill="1" applyBorder="1" applyAlignment="1">
      <alignment horizontal="center" vertical="center" textRotation="90" wrapText="1"/>
    </xf>
    <xf numFmtId="0" fontId="3" fillId="0" borderId="89" xfId="0" applyFont="1" applyFill="1" applyBorder="1" applyAlignment="1">
      <alignment horizontal="center" vertical="center" textRotation="90" wrapText="1"/>
    </xf>
    <xf numFmtId="0" fontId="3" fillId="0" borderId="50" xfId="0" applyFont="1" applyFill="1" applyBorder="1" applyAlignment="1">
      <alignment horizontal="center" vertical="center" textRotation="90" wrapText="1"/>
    </xf>
    <xf numFmtId="0" fontId="3" fillId="0" borderId="72" xfId="0" applyFont="1" applyFill="1" applyBorder="1" applyAlignment="1">
      <alignment horizontal="center" vertical="center" textRotation="90" wrapText="1"/>
    </xf>
    <xf numFmtId="0" fontId="3" fillId="0" borderId="104" xfId="0" applyFont="1" applyFill="1" applyBorder="1" applyAlignment="1">
      <alignment horizontal="center" vertical="center" textRotation="90" wrapText="1"/>
    </xf>
    <xf numFmtId="0" fontId="3" fillId="0" borderId="101" xfId="0" applyFont="1" applyFill="1" applyBorder="1" applyAlignment="1">
      <alignment horizontal="center" vertical="center" textRotation="90" wrapText="1"/>
    </xf>
    <xf numFmtId="0" fontId="3" fillId="0" borderId="100" xfId="0" applyFont="1" applyFill="1" applyBorder="1" applyAlignment="1">
      <alignment horizontal="center" vertical="center" textRotation="90" wrapText="1"/>
    </xf>
    <xf numFmtId="0" fontId="3" fillId="0" borderId="116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center" vertical="center"/>
    </xf>
    <xf numFmtId="1" fontId="5" fillId="0" borderId="84" xfId="0" applyNumberFormat="1" applyFont="1" applyFill="1" applyBorder="1" applyAlignment="1">
      <alignment horizontal="center" vertical="center"/>
    </xf>
    <xf numFmtId="1" fontId="5" fillId="0" borderId="67" xfId="0" applyNumberFormat="1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 textRotation="90" wrapText="1"/>
    </xf>
    <xf numFmtId="0" fontId="3" fillId="0" borderId="118" xfId="0" applyFont="1" applyFill="1" applyBorder="1" applyAlignment="1">
      <alignment horizontal="center" vertical="center" textRotation="90" wrapText="1"/>
    </xf>
    <xf numFmtId="0" fontId="3" fillId="0" borderId="67" xfId="0" applyFont="1" applyFill="1" applyBorder="1" applyAlignment="1">
      <alignment horizontal="center" vertical="center" textRotation="90" wrapText="1"/>
    </xf>
    <xf numFmtId="0" fontId="3" fillId="0" borderId="68" xfId="0" applyFont="1" applyFill="1" applyBorder="1" applyAlignment="1">
      <alignment horizontal="center" vertical="center" textRotation="90" wrapText="1"/>
    </xf>
    <xf numFmtId="0" fontId="3" fillId="0" borderId="106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4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1" fontId="5" fillId="24" borderId="20" xfId="0" applyNumberFormat="1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69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right" vertical="center"/>
    </xf>
    <xf numFmtId="0" fontId="28" fillId="0" borderId="42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2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/>
    </xf>
    <xf numFmtId="0" fontId="5" fillId="0" borderId="11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1" fontId="4" fillId="0" borderId="61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83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84"/>
  <sheetViews>
    <sheetView showGridLines="0" tabSelected="1" view="pageBreakPreview" zoomScale="40" zoomScaleNormal="25" zoomScaleSheetLayoutView="40" zoomScalePageLayoutView="10" workbookViewId="0" topLeftCell="O48">
      <selection activeCell="BD109" sqref="BD109"/>
    </sheetView>
  </sheetViews>
  <sheetFormatPr defaultColWidth="13.75390625" defaultRowHeight="12.75"/>
  <cols>
    <col min="1" max="1" width="6.00390625" style="3" customWidth="1"/>
    <col min="2" max="2" width="9.25390625" style="3" customWidth="1"/>
    <col min="3" max="4" width="7.25390625" style="3" customWidth="1"/>
    <col min="5" max="5" width="9.75390625" style="3" customWidth="1"/>
    <col min="6" max="16" width="7.25390625" style="3" customWidth="1"/>
    <col min="17" max="17" width="9.625" style="3" customWidth="1"/>
    <col min="18" max="39" width="7.25390625" style="3" customWidth="1"/>
    <col min="40" max="40" width="5.875" style="3" customWidth="1"/>
    <col min="41" max="41" width="13.125" style="3" customWidth="1"/>
    <col min="42" max="42" width="13.625" style="3" customWidth="1"/>
    <col min="43" max="43" width="7.25390625" style="3" customWidth="1"/>
    <col min="44" max="44" width="8.00390625" style="3" customWidth="1"/>
    <col min="45" max="45" width="19.75390625" style="3" customWidth="1"/>
    <col min="46" max="46" width="18.25390625" style="3" customWidth="1"/>
    <col min="47" max="47" width="13.375" style="3" customWidth="1"/>
    <col min="48" max="48" width="17.25390625" style="3" customWidth="1"/>
    <col min="49" max="49" width="13.125" style="3" customWidth="1"/>
    <col min="50" max="50" width="9.875" style="3" customWidth="1"/>
    <col min="51" max="51" width="13.875" style="3" customWidth="1"/>
    <col min="52" max="52" width="11.125" style="3" customWidth="1"/>
    <col min="53" max="53" width="8.875" style="3" customWidth="1"/>
    <col min="54" max="54" width="9.375" style="3" customWidth="1"/>
    <col min="55" max="55" width="14.125" style="3" customWidth="1"/>
    <col min="56" max="56" width="13.00390625" style="3" customWidth="1"/>
    <col min="57" max="57" width="12.00390625" style="3" customWidth="1"/>
    <col min="58" max="58" width="11.25390625" style="3" customWidth="1"/>
    <col min="59" max="59" width="9.125" style="3" customWidth="1"/>
    <col min="60" max="60" width="9.25390625" style="3" customWidth="1"/>
    <col min="61" max="61" width="11.625" style="3" customWidth="1"/>
    <col min="62" max="62" width="10.00390625" style="3" customWidth="1"/>
    <col min="63" max="63" width="9.875" style="3" customWidth="1"/>
    <col min="64" max="64" width="14.00390625" style="3" customWidth="1"/>
    <col min="65" max="65" width="0.12890625" style="3" hidden="1" customWidth="1"/>
    <col min="66" max="68" width="6.25390625" style="3" customWidth="1"/>
    <col min="69" max="69" width="2.625" style="3" customWidth="1"/>
    <col min="70" max="70" width="10.875" style="3" customWidth="1"/>
    <col min="71" max="71" width="12.875" style="3" customWidth="1"/>
    <col min="72" max="16384" width="13.75390625" style="3" customWidth="1"/>
  </cols>
  <sheetData>
    <row r="1" ht="24.75" customHeight="1"/>
    <row r="2" spans="1:71" ht="37.5" customHeight="1">
      <c r="A2" s="1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4"/>
      <c r="N2" s="17"/>
      <c r="O2" s="17"/>
      <c r="P2" s="17"/>
      <c r="Q2" s="17"/>
      <c r="R2" s="17"/>
      <c r="S2" s="17"/>
      <c r="T2" s="17"/>
      <c r="U2" s="17"/>
      <c r="V2" s="17"/>
      <c r="W2" s="546"/>
      <c r="X2" s="545"/>
      <c r="Y2" s="546"/>
      <c r="Z2" s="546"/>
      <c r="AA2" s="546"/>
      <c r="AB2" s="636" t="s">
        <v>97</v>
      </c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  <c r="AO2" s="636"/>
      <c r="AP2" s="636"/>
      <c r="AQ2" s="636"/>
      <c r="AR2" s="636"/>
      <c r="AS2" s="636"/>
      <c r="AT2" s="636"/>
      <c r="AU2" s="636"/>
      <c r="AV2" s="636"/>
      <c r="AW2" s="17"/>
      <c r="AX2" s="17"/>
      <c r="AY2" s="545"/>
      <c r="AZ2" s="546"/>
      <c r="BA2" s="546"/>
      <c r="BB2" s="546"/>
      <c r="BC2" s="546"/>
      <c r="BD2" s="639"/>
      <c r="BE2" s="6"/>
      <c r="BF2" s="546" t="s">
        <v>328</v>
      </c>
      <c r="BG2" s="546"/>
      <c r="BH2" s="546"/>
      <c r="BI2" s="546"/>
      <c r="BJ2" s="546"/>
      <c r="BK2" s="546"/>
      <c r="BL2" s="546"/>
      <c r="BM2" s="546"/>
      <c r="BN2" s="4"/>
      <c r="BO2" s="4"/>
      <c r="BP2" s="17"/>
      <c r="BQ2" s="17"/>
      <c r="BR2" s="17"/>
      <c r="BS2" s="17"/>
    </row>
    <row r="3" spans="1:71" ht="33" customHeight="1">
      <c r="A3" s="6"/>
      <c r="B3" s="545"/>
      <c r="C3" s="546"/>
      <c r="D3" s="546"/>
      <c r="E3" s="546"/>
      <c r="F3" s="546"/>
      <c r="G3" s="639"/>
      <c r="H3" s="6"/>
      <c r="I3" s="546" t="s">
        <v>312</v>
      </c>
      <c r="J3" s="546"/>
      <c r="K3" s="546"/>
      <c r="L3" s="546"/>
      <c r="M3" s="546"/>
      <c r="N3" s="546"/>
      <c r="O3" s="546"/>
      <c r="P3" s="546"/>
      <c r="Q3" s="4"/>
      <c r="R3" s="4"/>
      <c r="S3" s="17"/>
      <c r="T3" s="17"/>
      <c r="U3" s="17"/>
      <c r="V3" s="17"/>
      <c r="W3" s="545" t="s">
        <v>0</v>
      </c>
      <c r="X3" s="545"/>
      <c r="Y3" s="545"/>
      <c r="Z3" s="545"/>
      <c r="AA3" s="636" t="s">
        <v>284</v>
      </c>
      <c r="AB3" s="639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  <c r="AU3" s="636"/>
      <c r="AV3" s="636"/>
      <c r="AW3" s="17"/>
      <c r="AX3" s="17"/>
      <c r="AY3" s="636"/>
      <c r="AZ3" s="636"/>
      <c r="BA3" s="636"/>
      <c r="BB3" s="636" t="s">
        <v>131</v>
      </c>
      <c r="BC3" s="636"/>
      <c r="BD3" s="636"/>
      <c r="BE3" s="636"/>
      <c r="BF3" s="642"/>
      <c r="BG3" s="640"/>
      <c r="BH3" s="640"/>
      <c r="BI3" s="640"/>
      <c r="BJ3" s="641"/>
      <c r="BK3" s="878" t="s">
        <v>327</v>
      </c>
      <c r="BL3" s="878"/>
      <c r="BM3" s="878"/>
      <c r="BN3" s="878"/>
      <c r="BO3" s="878"/>
      <c r="BP3" s="878"/>
      <c r="BQ3" s="878"/>
      <c r="BR3" s="878"/>
      <c r="BS3" s="878"/>
    </row>
    <row r="4" spans="1:71" ht="88.5" customHeight="1">
      <c r="A4" s="636" t="s">
        <v>329</v>
      </c>
      <c r="B4" s="636"/>
      <c r="C4" s="636"/>
      <c r="D4" s="636"/>
      <c r="E4" s="636"/>
      <c r="F4" s="636"/>
      <c r="G4" s="636"/>
      <c r="H4" s="636"/>
      <c r="I4" s="642"/>
      <c r="J4" s="640"/>
      <c r="K4" s="640"/>
      <c r="L4" s="640"/>
      <c r="M4" s="641"/>
      <c r="N4" s="878" t="s">
        <v>330</v>
      </c>
      <c r="O4" s="878"/>
      <c r="P4" s="878"/>
      <c r="Q4" s="878"/>
      <c r="R4" s="878"/>
      <c r="S4" s="878"/>
      <c r="T4" s="878"/>
      <c r="U4" s="878"/>
      <c r="V4" s="878"/>
      <c r="W4" s="17"/>
      <c r="X4" s="18"/>
      <c r="Y4" s="17"/>
      <c r="Z4" s="17"/>
      <c r="AA4" s="17"/>
      <c r="AB4" s="137"/>
      <c r="AC4" s="39"/>
      <c r="AD4" s="39"/>
      <c r="AE4" s="150" t="s">
        <v>113</v>
      </c>
      <c r="AF4" s="39"/>
      <c r="AG4" s="39"/>
      <c r="AH4" s="137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21"/>
      <c r="AX4" s="21"/>
      <c r="AY4" s="21"/>
      <c r="AZ4" s="18"/>
      <c r="BA4" s="137"/>
      <c r="BB4" s="18"/>
      <c r="BC4" s="18"/>
      <c r="BD4" s="17"/>
      <c r="BE4" s="18"/>
      <c r="BF4" s="18"/>
      <c r="BG4" s="166"/>
      <c r="BH4" s="138"/>
      <c r="BI4" s="166"/>
      <c r="BJ4" s="138"/>
      <c r="BK4" s="18"/>
      <c r="BL4" s="18"/>
      <c r="BM4" s="11"/>
      <c r="BN4" s="14"/>
      <c r="BO4" s="14"/>
      <c r="BP4" s="1"/>
      <c r="BQ4" s="2"/>
      <c r="BR4" s="2"/>
      <c r="BS4" s="2"/>
    </row>
    <row r="5" spans="1:71" ht="36.75" customHeight="1">
      <c r="A5" s="13"/>
      <c r="B5" s="137"/>
      <c r="C5" s="18"/>
      <c r="D5" s="18"/>
      <c r="E5" s="18"/>
      <c r="F5" s="36"/>
      <c r="H5" s="37"/>
      <c r="I5" s="37"/>
      <c r="J5" s="37"/>
      <c r="K5" s="37"/>
      <c r="L5" s="37"/>
      <c r="M5" s="18"/>
      <c r="N5" s="643"/>
      <c r="O5" s="18"/>
      <c r="P5" s="18"/>
      <c r="Q5" s="18"/>
      <c r="R5" s="18"/>
      <c r="S5" s="77"/>
      <c r="T5" s="18"/>
      <c r="U5" s="18"/>
      <c r="V5" s="17"/>
      <c r="W5" s="17"/>
      <c r="X5" s="18"/>
      <c r="Y5" s="17"/>
      <c r="Z5" s="17"/>
      <c r="AA5" s="17"/>
      <c r="AB5" s="17"/>
      <c r="AC5" s="17"/>
      <c r="AD5" s="17"/>
      <c r="AG5" s="637" t="s">
        <v>254</v>
      </c>
      <c r="AH5" s="637"/>
      <c r="AI5" s="637"/>
      <c r="AJ5" s="637"/>
      <c r="AK5" s="637"/>
      <c r="AL5" s="637"/>
      <c r="AM5" s="637"/>
      <c r="AN5" s="637"/>
      <c r="AO5" s="637"/>
      <c r="AP5" s="180"/>
      <c r="AQ5" s="39"/>
      <c r="AR5" s="39"/>
      <c r="AS5" s="39"/>
      <c r="AT5" s="39"/>
      <c r="AU5" s="39"/>
      <c r="AV5" s="39"/>
      <c r="AW5" s="23"/>
      <c r="AX5" s="23"/>
      <c r="AY5" s="23"/>
      <c r="AZ5" s="17"/>
      <c r="BA5" s="18"/>
      <c r="BB5" s="18"/>
      <c r="BD5" s="17"/>
      <c r="BE5" s="18"/>
      <c r="BF5" s="18"/>
      <c r="BG5" s="138"/>
      <c r="BH5" s="138"/>
      <c r="BI5" s="18"/>
      <c r="BJ5" s="18"/>
      <c r="BK5" s="18"/>
      <c r="BL5" s="138"/>
      <c r="BM5" s="15"/>
      <c r="BN5" s="14"/>
      <c r="BO5" s="14"/>
      <c r="BP5" s="1"/>
      <c r="BQ5" s="2"/>
      <c r="BR5" s="2"/>
      <c r="BS5" s="2"/>
    </row>
    <row r="6" spans="1:71" ht="24" customHeight="1">
      <c r="A6" s="13"/>
      <c r="B6" s="18"/>
      <c r="C6" s="137"/>
      <c r="D6" s="18"/>
      <c r="E6" s="127"/>
      <c r="F6" s="172"/>
      <c r="H6" s="173"/>
      <c r="I6" s="173"/>
      <c r="J6" s="173"/>
      <c r="K6" s="173"/>
      <c r="L6" s="173"/>
      <c r="M6" s="173"/>
      <c r="N6" s="172"/>
      <c r="O6" s="173"/>
      <c r="P6" s="173"/>
      <c r="Q6" s="34"/>
      <c r="R6" s="34"/>
      <c r="S6" s="77"/>
      <c r="T6" s="18"/>
      <c r="U6" s="18"/>
      <c r="V6" s="17"/>
      <c r="W6" s="17"/>
      <c r="X6" s="18"/>
      <c r="Y6" s="987" t="s">
        <v>114</v>
      </c>
      <c r="Z6" s="987"/>
      <c r="AA6" s="987"/>
      <c r="AB6" s="987"/>
      <c r="AC6" s="987"/>
      <c r="AD6" s="987"/>
      <c r="AE6" s="987"/>
      <c r="AF6" s="987"/>
      <c r="AG6" s="987"/>
      <c r="AH6" s="987"/>
      <c r="AI6" s="987"/>
      <c r="AJ6" s="987"/>
      <c r="AK6" s="987"/>
      <c r="AL6" s="987"/>
      <c r="AM6" s="987"/>
      <c r="AN6" s="987"/>
      <c r="AO6" s="987"/>
      <c r="AP6" s="987"/>
      <c r="AQ6" s="987"/>
      <c r="AR6" s="987"/>
      <c r="AS6" s="987"/>
      <c r="AT6" s="987"/>
      <c r="AU6" s="39"/>
      <c r="AV6" s="39"/>
      <c r="AW6" s="23"/>
      <c r="AX6" s="23"/>
      <c r="AY6" s="23"/>
      <c r="AZ6" s="17"/>
      <c r="BA6" s="137"/>
      <c r="BB6" s="18"/>
      <c r="BD6" s="17"/>
      <c r="BE6" s="17"/>
      <c r="BF6" s="17"/>
      <c r="BG6" s="17"/>
      <c r="BH6" s="17"/>
      <c r="BI6" s="172"/>
      <c r="BJ6" s="17"/>
      <c r="BK6" s="138"/>
      <c r="BL6" s="138"/>
      <c r="BM6" s="15"/>
      <c r="BN6" s="14"/>
      <c r="BO6" s="14"/>
      <c r="BP6" s="1"/>
      <c r="BQ6" s="2"/>
      <c r="BR6" s="2"/>
      <c r="BS6" s="2"/>
    </row>
    <row r="7" spans="1:71" ht="18" customHeight="1">
      <c r="A7" s="13"/>
      <c r="B7" s="18"/>
      <c r="C7" s="137"/>
      <c r="D7" s="18"/>
      <c r="E7" s="127"/>
      <c r="F7" s="172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34"/>
      <c r="R7" s="34"/>
      <c r="S7" s="77"/>
      <c r="T7" s="18"/>
      <c r="U7" s="18"/>
      <c r="V7" s="17"/>
      <c r="W7" s="17"/>
      <c r="X7" s="18"/>
      <c r="Y7" s="17"/>
      <c r="Z7" s="17"/>
      <c r="AA7" s="17"/>
      <c r="AB7" s="17"/>
      <c r="AC7" s="17"/>
      <c r="AD7" s="17"/>
      <c r="AE7" s="17"/>
      <c r="AF7" s="17"/>
      <c r="AG7" s="137"/>
      <c r="AH7" s="39"/>
      <c r="AI7" s="39"/>
      <c r="AJ7" s="122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23"/>
      <c r="AX7" s="23"/>
      <c r="AY7" s="23"/>
      <c r="AZ7" s="17"/>
      <c r="BA7" s="137"/>
      <c r="BB7" s="18"/>
      <c r="BC7" s="4"/>
      <c r="BD7" s="545"/>
      <c r="BE7" s="545"/>
      <c r="BF7" s="545"/>
      <c r="BG7" s="545"/>
      <c r="BH7" s="545"/>
      <c r="BI7" s="545"/>
      <c r="BJ7" s="545"/>
      <c r="BK7" s="644"/>
      <c r="BL7" s="138"/>
      <c r="BM7" s="15"/>
      <c r="BN7" s="14"/>
      <c r="BO7" s="14"/>
      <c r="BP7" s="1"/>
      <c r="BQ7" s="2"/>
      <c r="BR7" s="2"/>
      <c r="BS7" s="2"/>
    </row>
    <row r="8" spans="1:68" ht="39" customHeight="1">
      <c r="A8" s="13"/>
      <c r="B8" s="17"/>
      <c r="C8" s="17"/>
      <c r="D8" s="246"/>
      <c r="E8" s="174"/>
      <c r="F8" s="174"/>
      <c r="G8" s="174"/>
      <c r="H8" s="174"/>
      <c r="I8" s="174"/>
      <c r="J8" s="174"/>
      <c r="K8" s="174"/>
      <c r="L8" s="174"/>
      <c r="P8" s="175"/>
      <c r="Q8" s="17"/>
      <c r="R8" s="17"/>
      <c r="S8" s="17"/>
      <c r="T8" s="18"/>
      <c r="U8" s="34"/>
      <c r="V8" s="34"/>
      <c r="W8" s="17"/>
      <c r="X8" s="17"/>
      <c r="Y8" s="17"/>
      <c r="Z8" s="17"/>
      <c r="AA8" s="17"/>
      <c r="AB8" s="17"/>
      <c r="AD8" s="174" t="s">
        <v>256</v>
      </c>
      <c r="AF8" s="18"/>
      <c r="AI8" s="39"/>
      <c r="AL8" s="39"/>
      <c r="AM8" s="39"/>
      <c r="AN8" s="39"/>
      <c r="AO8" s="39"/>
      <c r="AP8" s="39"/>
      <c r="AQ8" s="39"/>
      <c r="AR8" s="39"/>
      <c r="AS8" s="18"/>
      <c r="AT8" s="17"/>
      <c r="AU8" s="17"/>
      <c r="AV8" s="17"/>
      <c r="AW8" s="17"/>
      <c r="AX8" s="17"/>
      <c r="AY8" s="17"/>
      <c r="BC8" s="6"/>
      <c r="BD8" s="546" t="s">
        <v>154</v>
      </c>
      <c r="BE8" s="545"/>
      <c r="BF8" s="545"/>
      <c r="BG8" s="545"/>
      <c r="BH8" s="6"/>
      <c r="BI8" s="545"/>
      <c r="BJ8" s="545"/>
      <c r="BK8" s="545"/>
      <c r="BL8" s="17"/>
      <c r="BM8" s="11"/>
      <c r="BN8" s="1"/>
      <c r="BO8" s="2"/>
      <c r="BP8" s="2"/>
    </row>
    <row r="9" spans="1:68" ht="24" customHeight="1">
      <c r="A9" s="10"/>
      <c r="B9" s="17"/>
      <c r="C9" s="17"/>
      <c r="D9" s="246"/>
      <c r="E9" s="174"/>
      <c r="F9" s="174"/>
      <c r="G9" s="174"/>
      <c r="H9" s="174"/>
      <c r="I9" s="174"/>
      <c r="J9" s="174"/>
      <c r="K9" s="174"/>
      <c r="L9" s="174"/>
      <c r="P9" s="174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  <c r="AR9" s="39"/>
      <c r="AS9" s="39"/>
      <c r="AT9" s="39"/>
      <c r="AU9" s="39"/>
      <c r="AV9" s="23"/>
      <c r="AW9" s="17"/>
      <c r="AX9" s="17"/>
      <c r="AY9" s="123"/>
      <c r="BC9" s="6"/>
      <c r="BD9" s="546" t="s">
        <v>155</v>
      </c>
      <c r="BE9" s="639"/>
      <c r="BF9" s="639"/>
      <c r="BG9" s="639"/>
      <c r="BH9" s="6"/>
      <c r="BI9" s="639"/>
      <c r="BJ9" s="639"/>
      <c r="BK9" s="545"/>
      <c r="BL9" s="17"/>
      <c r="BM9" s="16"/>
      <c r="BN9" s="2"/>
      <c r="BO9" s="2"/>
      <c r="BP9" s="2"/>
    </row>
    <row r="10" spans="1:65" ht="12.75" customHeight="1">
      <c r="A10" s="1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/>
      <c r="AZ10" s="17"/>
      <c r="BA10" s="18"/>
      <c r="BB10" s="18"/>
      <c r="BC10" s="546"/>
      <c r="BD10" s="546"/>
      <c r="BE10" s="545"/>
      <c r="BF10" s="545"/>
      <c r="BG10" s="545"/>
      <c r="BH10" s="545"/>
      <c r="BI10" s="546"/>
      <c r="BJ10" s="545"/>
      <c r="BK10" s="546"/>
      <c r="BL10" s="18"/>
      <c r="BM10" s="10"/>
    </row>
    <row r="11" spans="1:68" ht="39" customHeight="1" thickBot="1">
      <c r="A11" s="10"/>
      <c r="B11" s="145"/>
      <c r="C11" s="145"/>
      <c r="D11" s="168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69"/>
      <c r="S11" s="169"/>
      <c r="T11" s="169"/>
      <c r="U11" s="145"/>
      <c r="V11" s="169"/>
      <c r="W11" s="169"/>
      <c r="X11" s="169"/>
      <c r="Y11" s="169"/>
      <c r="Z11" s="145"/>
      <c r="AA11" s="145"/>
      <c r="AB11" s="145"/>
      <c r="AC11" s="145"/>
      <c r="AD11" s="145"/>
      <c r="AE11" s="145"/>
      <c r="AF11" s="145"/>
      <c r="AG11" s="145"/>
      <c r="AH11" s="145"/>
      <c r="AI11" s="645" t="s">
        <v>1</v>
      </c>
      <c r="AJ11" s="647"/>
      <c r="AK11" s="647"/>
      <c r="AL11" s="647"/>
      <c r="AM11" s="647"/>
      <c r="AN11" s="647"/>
      <c r="AO11" s="647"/>
      <c r="AP11" s="647"/>
      <c r="AQ11" s="645"/>
      <c r="AR11" s="645"/>
      <c r="AS11" s="645"/>
      <c r="AT11" s="645"/>
      <c r="AU11" s="647"/>
      <c r="AV11" s="647"/>
      <c r="AW11" s="645"/>
      <c r="AX11" s="647"/>
      <c r="AY11" s="647"/>
      <c r="AZ11" s="645" t="s">
        <v>2</v>
      </c>
      <c r="BA11" s="645"/>
      <c r="BB11" s="645"/>
      <c r="BC11" s="645"/>
      <c r="BD11" s="645" t="s">
        <v>124</v>
      </c>
      <c r="BE11" s="645"/>
      <c r="BF11" s="645"/>
      <c r="BG11" s="645"/>
      <c r="BH11" s="646"/>
      <c r="BI11" s="647"/>
      <c r="BJ11" s="647"/>
      <c r="BK11" s="645"/>
      <c r="BL11" s="645"/>
      <c r="BM11" s="648"/>
      <c r="BN11" s="648"/>
      <c r="BO11" s="638"/>
      <c r="BP11" s="2"/>
    </row>
    <row r="12" spans="2:64" ht="41.25" customHeight="1" thickBot="1" thickTop="1">
      <c r="B12" s="992" t="s">
        <v>11</v>
      </c>
      <c r="C12" s="993"/>
      <c r="D12" s="836" t="s">
        <v>3</v>
      </c>
      <c r="E12" s="816"/>
      <c r="F12" s="816"/>
      <c r="G12" s="816"/>
      <c r="H12" s="787"/>
      <c r="I12" s="836" t="s">
        <v>4</v>
      </c>
      <c r="J12" s="816"/>
      <c r="K12" s="816"/>
      <c r="L12" s="787"/>
      <c r="M12" s="836" t="s">
        <v>5</v>
      </c>
      <c r="N12" s="816"/>
      <c r="O12" s="816"/>
      <c r="P12" s="816"/>
      <c r="Q12" s="787"/>
      <c r="R12" s="836" t="s">
        <v>6</v>
      </c>
      <c r="S12" s="816"/>
      <c r="T12" s="816"/>
      <c r="U12" s="787"/>
      <c r="V12" s="836" t="s">
        <v>7</v>
      </c>
      <c r="W12" s="816"/>
      <c r="X12" s="816"/>
      <c r="Y12" s="816"/>
      <c r="Z12" s="787"/>
      <c r="AA12" s="836" t="s">
        <v>8</v>
      </c>
      <c r="AB12" s="816"/>
      <c r="AC12" s="816"/>
      <c r="AD12" s="787"/>
      <c r="AE12" s="836" t="s">
        <v>9</v>
      </c>
      <c r="AF12" s="816"/>
      <c r="AG12" s="816"/>
      <c r="AH12" s="787"/>
      <c r="AI12" s="836" t="s">
        <v>10</v>
      </c>
      <c r="AJ12" s="816"/>
      <c r="AK12" s="816"/>
      <c r="AL12" s="816"/>
      <c r="AM12" s="787"/>
      <c r="AN12" s="836" t="s">
        <v>85</v>
      </c>
      <c r="AO12" s="816"/>
      <c r="AP12" s="816"/>
      <c r="AQ12" s="787"/>
      <c r="AR12" s="836" t="s">
        <v>86</v>
      </c>
      <c r="AS12" s="816"/>
      <c r="AT12" s="816"/>
      <c r="AU12" s="816"/>
      <c r="AV12" s="816"/>
      <c r="AW12" s="836" t="s">
        <v>87</v>
      </c>
      <c r="AX12" s="816"/>
      <c r="AY12" s="816"/>
      <c r="AZ12" s="787"/>
      <c r="BA12" s="836" t="s">
        <v>88</v>
      </c>
      <c r="BB12" s="816"/>
      <c r="BC12" s="816"/>
      <c r="BD12" s="817"/>
      <c r="BE12" s="845" t="s">
        <v>132</v>
      </c>
      <c r="BF12" s="847" t="s">
        <v>133</v>
      </c>
      <c r="BG12" s="847" t="s">
        <v>83</v>
      </c>
      <c r="BH12" s="847" t="s">
        <v>134</v>
      </c>
      <c r="BI12" s="847" t="s">
        <v>135</v>
      </c>
      <c r="BJ12" s="847" t="s">
        <v>98</v>
      </c>
      <c r="BK12" s="847" t="s">
        <v>99</v>
      </c>
      <c r="BL12" s="862" t="s">
        <v>57</v>
      </c>
    </row>
    <row r="13" spans="2:64" ht="138" customHeight="1" thickBot="1">
      <c r="B13" s="994"/>
      <c r="C13" s="995"/>
      <c r="D13" s="212" t="s">
        <v>12</v>
      </c>
      <c r="E13" s="213" t="s">
        <v>13</v>
      </c>
      <c r="F13" s="213" t="s">
        <v>14</v>
      </c>
      <c r="G13" s="214" t="s">
        <v>15</v>
      </c>
      <c r="H13" s="215" t="s">
        <v>16</v>
      </c>
      <c r="I13" s="216" t="s">
        <v>17</v>
      </c>
      <c r="J13" s="214" t="s">
        <v>18</v>
      </c>
      <c r="K13" s="214" t="s">
        <v>19</v>
      </c>
      <c r="L13" s="215" t="s">
        <v>20</v>
      </c>
      <c r="M13" s="216" t="s">
        <v>21</v>
      </c>
      <c r="N13" s="958" t="s">
        <v>22</v>
      </c>
      <c r="O13" s="959"/>
      <c r="P13" s="214" t="s">
        <v>23</v>
      </c>
      <c r="Q13" s="218" t="s">
        <v>24</v>
      </c>
      <c r="R13" s="216" t="s">
        <v>25</v>
      </c>
      <c r="S13" s="214" t="s">
        <v>26</v>
      </c>
      <c r="T13" s="214" t="s">
        <v>27</v>
      </c>
      <c r="U13" s="214" t="s">
        <v>28</v>
      </c>
      <c r="V13" s="219" t="s">
        <v>29</v>
      </c>
      <c r="W13" s="214" t="s">
        <v>30</v>
      </c>
      <c r="X13" s="214" t="s">
        <v>31</v>
      </c>
      <c r="Y13" s="214" t="s">
        <v>32</v>
      </c>
      <c r="Z13" s="215" t="s">
        <v>33</v>
      </c>
      <c r="AA13" s="220" t="s">
        <v>34</v>
      </c>
      <c r="AB13" s="214" t="s">
        <v>35</v>
      </c>
      <c r="AC13" s="214" t="s">
        <v>36</v>
      </c>
      <c r="AD13" s="215" t="s">
        <v>37</v>
      </c>
      <c r="AE13" s="214" t="s">
        <v>38</v>
      </c>
      <c r="AF13" s="214" t="s">
        <v>35</v>
      </c>
      <c r="AG13" s="214" t="s">
        <v>39</v>
      </c>
      <c r="AH13" s="214" t="s">
        <v>40</v>
      </c>
      <c r="AI13" s="219" t="s">
        <v>41</v>
      </c>
      <c r="AJ13" s="214" t="s">
        <v>42</v>
      </c>
      <c r="AK13" s="214" t="s">
        <v>43</v>
      </c>
      <c r="AL13" s="214" t="s">
        <v>44</v>
      </c>
      <c r="AM13" s="215" t="s">
        <v>45</v>
      </c>
      <c r="AN13" s="216" t="s">
        <v>46</v>
      </c>
      <c r="AO13" s="214" t="s">
        <v>47</v>
      </c>
      <c r="AP13" s="214" t="s">
        <v>48</v>
      </c>
      <c r="AQ13" s="218" t="s">
        <v>49</v>
      </c>
      <c r="AR13" s="216" t="s">
        <v>89</v>
      </c>
      <c r="AS13" s="214" t="s">
        <v>96</v>
      </c>
      <c r="AT13" s="214" t="s">
        <v>50</v>
      </c>
      <c r="AU13" s="221" t="s">
        <v>51</v>
      </c>
      <c r="AV13" s="273" t="s">
        <v>52</v>
      </c>
      <c r="AW13" s="214" t="s">
        <v>53</v>
      </c>
      <c r="AX13" s="214" t="s">
        <v>43</v>
      </c>
      <c r="AY13" s="214" t="s">
        <v>54</v>
      </c>
      <c r="AZ13" s="215" t="s">
        <v>55</v>
      </c>
      <c r="BA13" s="222" t="s">
        <v>95</v>
      </c>
      <c r="BB13" s="223" t="s">
        <v>94</v>
      </c>
      <c r="BC13" s="224" t="s">
        <v>39</v>
      </c>
      <c r="BD13" s="217" t="s">
        <v>56</v>
      </c>
      <c r="BE13" s="846"/>
      <c r="BF13" s="848"/>
      <c r="BG13" s="848"/>
      <c r="BH13" s="848"/>
      <c r="BI13" s="848"/>
      <c r="BJ13" s="849"/>
      <c r="BK13" s="849"/>
      <c r="BL13" s="863"/>
    </row>
    <row r="14" spans="2:65" ht="41.25" customHeight="1">
      <c r="B14" s="988">
        <v>1</v>
      </c>
      <c r="C14" s="989"/>
      <c r="D14" s="649"/>
      <c r="E14" s="635"/>
      <c r="F14" s="635"/>
      <c r="G14" s="635"/>
      <c r="H14" s="650"/>
      <c r="I14" s="443"/>
      <c r="J14" s="443"/>
      <c r="K14" s="443"/>
      <c r="L14" s="650"/>
      <c r="M14" s="443"/>
      <c r="N14" s="990"/>
      <c r="O14" s="991"/>
      <c r="P14" s="443"/>
      <c r="Q14" s="650"/>
      <c r="R14" s="443"/>
      <c r="S14" s="447"/>
      <c r="T14" s="443"/>
      <c r="U14" s="652"/>
      <c r="V14" s="651"/>
      <c r="W14" s="496" t="s">
        <v>58</v>
      </c>
      <c r="X14" s="496" t="s">
        <v>58</v>
      </c>
      <c r="Y14" s="653" t="s">
        <v>58</v>
      </c>
      <c r="Z14" s="654" t="s">
        <v>115</v>
      </c>
      <c r="AA14" s="655" t="s">
        <v>115</v>
      </c>
      <c r="AB14" s="447"/>
      <c r="AC14" s="443"/>
      <c r="AD14" s="650"/>
      <c r="AE14" s="443"/>
      <c r="AF14" s="443"/>
      <c r="AG14" s="443"/>
      <c r="AH14" s="443"/>
      <c r="AI14" s="656"/>
      <c r="AJ14" s="443"/>
      <c r="AK14" s="443"/>
      <c r="AL14" s="443"/>
      <c r="AM14" s="650"/>
      <c r="AN14" s="443"/>
      <c r="AO14" s="443"/>
      <c r="AP14" s="443"/>
      <c r="AQ14" s="650"/>
      <c r="AR14" s="653" t="s">
        <v>58</v>
      </c>
      <c r="AS14" s="653" t="s">
        <v>58</v>
      </c>
      <c r="AT14" s="653" t="s">
        <v>58</v>
      </c>
      <c r="AU14" s="653" t="s">
        <v>59</v>
      </c>
      <c r="AV14" s="657" t="s">
        <v>59</v>
      </c>
      <c r="AW14" s="509" t="s">
        <v>115</v>
      </c>
      <c r="AX14" s="496" t="s">
        <v>115</v>
      </c>
      <c r="AY14" s="655" t="s">
        <v>115</v>
      </c>
      <c r="AZ14" s="658" t="s">
        <v>115</v>
      </c>
      <c r="BA14" s="509" t="s">
        <v>115</v>
      </c>
      <c r="BB14" s="653" t="s">
        <v>115</v>
      </c>
      <c r="BC14" s="511" t="s">
        <v>115</v>
      </c>
      <c r="BD14" s="459" t="s">
        <v>115</v>
      </c>
      <c r="BE14" s="783">
        <v>34</v>
      </c>
      <c r="BF14" s="784">
        <v>6</v>
      </c>
      <c r="BG14" s="653">
        <v>2</v>
      </c>
      <c r="BH14" s="653"/>
      <c r="BI14" s="622"/>
      <c r="BJ14" s="653">
        <v>10</v>
      </c>
      <c r="BK14" s="653"/>
      <c r="BL14" s="626">
        <v>52</v>
      </c>
      <c r="BM14" s="3">
        <f>SUM(BE14:BL14)</f>
        <v>104</v>
      </c>
    </row>
    <row r="15" spans="2:64" ht="41.25" customHeight="1">
      <c r="B15" s="977">
        <v>2</v>
      </c>
      <c r="C15" s="978"/>
      <c r="D15" s="659"/>
      <c r="E15" s="496"/>
      <c r="F15" s="496"/>
      <c r="G15" s="496"/>
      <c r="H15" s="660"/>
      <c r="I15" s="496"/>
      <c r="J15" s="496"/>
      <c r="K15" s="496"/>
      <c r="L15" s="660"/>
      <c r="M15" s="496"/>
      <c r="N15" s="921"/>
      <c r="O15" s="922"/>
      <c r="P15" s="496"/>
      <c r="Q15" s="660"/>
      <c r="R15" s="496"/>
      <c r="S15" s="509"/>
      <c r="T15" s="496"/>
      <c r="U15" s="660"/>
      <c r="V15" s="509"/>
      <c r="W15" s="496" t="s">
        <v>58</v>
      </c>
      <c r="X15" s="496" t="s">
        <v>58</v>
      </c>
      <c r="Y15" s="496" t="s">
        <v>58</v>
      </c>
      <c r="Z15" s="658" t="s">
        <v>115</v>
      </c>
      <c r="AA15" s="509" t="s">
        <v>115</v>
      </c>
      <c r="AB15" s="509"/>
      <c r="AC15" s="496"/>
      <c r="AD15" s="650"/>
      <c r="AE15" s="443"/>
      <c r="AF15" s="443"/>
      <c r="AG15" s="443"/>
      <c r="AH15" s="443"/>
      <c r="AI15" s="656"/>
      <c r="AJ15" s="443"/>
      <c r="AK15" s="443"/>
      <c r="AL15" s="443"/>
      <c r="AM15" s="650"/>
      <c r="AN15" s="443"/>
      <c r="AO15" s="443"/>
      <c r="AP15" s="496"/>
      <c r="AQ15" s="660"/>
      <c r="AR15" s="447" t="s">
        <v>58</v>
      </c>
      <c r="AS15" s="499" t="s">
        <v>58</v>
      </c>
      <c r="AT15" s="496" t="s">
        <v>58</v>
      </c>
      <c r="AU15" s="496" t="s">
        <v>59</v>
      </c>
      <c r="AV15" s="657" t="s">
        <v>59</v>
      </c>
      <c r="AW15" s="509" t="s">
        <v>115</v>
      </c>
      <c r="AX15" s="496" t="s">
        <v>115</v>
      </c>
      <c r="AY15" s="460" t="s">
        <v>115</v>
      </c>
      <c r="AZ15" s="660" t="s">
        <v>115</v>
      </c>
      <c r="BA15" s="509" t="s">
        <v>115</v>
      </c>
      <c r="BB15" s="496" t="s">
        <v>115</v>
      </c>
      <c r="BC15" s="496" t="s">
        <v>115</v>
      </c>
      <c r="BD15" s="459" t="s">
        <v>115</v>
      </c>
      <c r="BE15" s="458">
        <v>34</v>
      </c>
      <c r="BF15" s="688">
        <v>6</v>
      </c>
      <c r="BG15" s="496">
        <v>2</v>
      </c>
      <c r="BH15" s="496"/>
      <c r="BI15" s="509"/>
      <c r="BJ15" s="496">
        <v>10</v>
      </c>
      <c r="BK15" s="509"/>
      <c r="BL15" s="459">
        <v>52</v>
      </c>
    </row>
    <row r="16" spans="2:64" ht="46.5" customHeight="1">
      <c r="B16" s="977">
        <v>3</v>
      </c>
      <c r="C16" s="978"/>
      <c r="D16" s="659"/>
      <c r="E16" s="496"/>
      <c r="F16" s="496"/>
      <c r="G16" s="496"/>
      <c r="H16" s="660"/>
      <c r="I16" s="496"/>
      <c r="J16" s="496"/>
      <c r="K16" s="496"/>
      <c r="L16" s="660"/>
      <c r="M16" s="496"/>
      <c r="N16" s="921"/>
      <c r="O16" s="922"/>
      <c r="P16" s="496"/>
      <c r="Q16" s="660"/>
      <c r="R16" s="496"/>
      <c r="S16" s="509"/>
      <c r="T16" s="496"/>
      <c r="U16" s="658"/>
      <c r="V16" s="509"/>
      <c r="W16" s="496" t="s">
        <v>58</v>
      </c>
      <c r="X16" s="496" t="s">
        <v>58</v>
      </c>
      <c r="Y16" s="496" t="s">
        <v>58</v>
      </c>
      <c r="Z16" s="658" t="s">
        <v>115</v>
      </c>
      <c r="AA16" s="509" t="s">
        <v>115</v>
      </c>
      <c r="AB16" s="509"/>
      <c r="AC16" s="496"/>
      <c r="AD16" s="650"/>
      <c r="AE16" s="443"/>
      <c r="AF16" s="443"/>
      <c r="AG16" s="443"/>
      <c r="AH16" s="443"/>
      <c r="AI16" s="656"/>
      <c r="AJ16" s="443"/>
      <c r="AK16" s="443"/>
      <c r="AL16" s="443"/>
      <c r="AM16" s="650"/>
      <c r="AN16" s="443"/>
      <c r="AO16" s="443"/>
      <c r="AP16" s="496"/>
      <c r="AQ16" s="660"/>
      <c r="AR16" s="661" t="s">
        <v>58</v>
      </c>
      <c r="AS16" s="511" t="s">
        <v>58</v>
      </c>
      <c r="AT16" s="511" t="s">
        <v>58</v>
      </c>
      <c r="AU16" s="496" t="s">
        <v>241</v>
      </c>
      <c r="AV16" s="658" t="s">
        <v>241</v>
      </c>
      <c r="AW16" s="460" t="s">
        <v>115</v>
      </c>
      <c r="AX16" s="496" t="s">
        <v>115</v>
      </c>
      <c r="AY16" s="460" t="s">
        <v>115</v>
      </c>
      <c r="AZ16" s="660" t="s">
        <v>115</v>
      </c>
      <c r="BA16" s="509" t="s">
        <v>115</v>
      </c>
      <c r="BB16" s="496" t="s">
        <v>115</v>
      </c>
      <c r="BC16" s="496" t="s">
        <v>115</v>
      </c>
      <c r="BD16" s="459" t="s">
        <v>115</v>
      </c>
      <c r="BE16" s="458">
        <v>34</v>
      </c>
      <c r="BF16" s="688">
        <v>6</v>
      </c>
      <c r="BG16" s="496"/>
      <c r="BH16" s="496">
        <v>2</v>
      </c>
      <c r="BI16" s="509"/>
      <c r="BJ16" s="496">
        <v>10</v>
      </c>
      <c r="BK16" s="509"/>
      <c r="BL16" s="459">
        <v>52</v>
      </c>
    </row>
    <row r="17" spans="2:64" ht="45" customHeight="1" thickBot="1">
      <c r="B17" s="923">
        <v>4</v>
      </c>
      <c r="C17" s="924"/>
      <c r="D17" s="662"/>
      <c r="E17" s="568"/>
      <c r="F17" s="568"/>
      <c r="G17" s="568"/>
      <c r="H17" s="663"/>
      <c r="I17" s="568"/>
      <c r="J17" s="568"/>
      <c r="K17" s="568"/>
      <c r="L17" s="663"/>
      <c r="M17" s="568"/>
      <c r="N17" s="925"/>
      <c r="O17" s="926"/>
      <c r="P17" s="568"/>
      <c r="Q17" s="663"/>
      <c r="R17" s="568"/>
      <c r="S17" s="666" t="s">
        <v>58</v>
      </c>
      <c r="T17" s="568" t="s">
        <v>58</v>
      </c>
      <c r="U17" s="663" t="s">
        <v>58</v>
      </c>
      <c r="V17" s="662" t="s">
        <v>115</v>
      </c>
      <c r="W17" s="665" t="s">
        <v>115</v>
      </c>
      <c r="X17" s="667"/>
      <c r="Y17" s="667"/>
      <c r="Z17" s="668"/>
      <c r="AA17" s="669"/>
      <c r="AB17" s="568"/>
      <c r="AC17" s="568"/>
      <c r="AD17" s="668"/>
      <c r="AE17" s="667"/>
      <c r="AF17" s="667"/>
      <c r="AG17" s="667"/>
      <c r="AH17" s="663" t="s">
        <v>58</v>
      </c>
      <c r="AI17" s="568" t="s">
        <v>58</v>
      </c>
      <c r="AJ17" s="568" t="s">
        <v>58</v>
      </c>
      <c r="AK17" s="568" t="s">
        <v>241</v>
      </c>
      <c r="AL17" s="568" t="s">
        <v>241</v>
      </c>
      <c r="AM17" s="663" t="s">
        <v>241</v>
      </c>
      <c r="AN17" s="662" t="s">
        <v>241</v>
      </c>
      <c r="AO17" s="568" t="s">
        <v>241</v>
      </c>
      <c r="AP17" s="568" t="s">
        <v>241</v>
      </c>
      <c r="AQ17" s="663" t="s">
        <v>60</v>
      </c>
      <c r="AR17" s="568" t="s">
        <v>60</v>
      </c>
      <c r="AS17" s="568" t="s">
        <v>60</v>
      </c>
      <c r="AT17" s="568" t="s">
        <v>60</v>
      </c>
      <c r="AU17" s="664" t="s">
        <v>60</v>
      </c>
      <c r="AV17" s="663" t="s">
        <v>60</v>
      </c>
      <c r="AW17" s="662" t="s">
        <v>115</v>
      </c>
      <c r="AX17" s="568" t="s">
        <v>115</v>
      </c>
      <c r="AY17" s="568" t="s">
        <v>115</v>
      </c>
      <c r="AZ17" s="663" t="s">
        <v>115</v>
      </c>
      <c r="BA17" s="665" t="s">
        <v>115</v>
      </c>
      <c r="BB17" s="665" t="s">
        <v>115</v>
      </c>
      <c r="BC17" s="568" t="s">
        <v>115</v>
      </c>
      <c r="BD17" s="670" t="s">
        <v>115</v>
      </c>
      <c r="BE17" s="458">
        <v>24</v>
      </c>
      <c r="BF17" s="688">
        <v>6</v>
      </c>
      <c r="BG17" s="496"/>
      <c r="BH17" s="496">
        <v>6</v>
      </c>
      <c r="BI17" s="509">
        <v>6</v>
      </c>
      <c r="BJ17" s="496">
        <v>10</v>
      </c>
      <c r="BK17" s="509"/>
      <c r="BL17" s="459">
        <v>52</v>
      </c>
    </row>
    <row r="18" spans="2:64" ht="42.75" customHeight="1" thickBot="1" thickTop="1">
      <c r="B18" s="256"/>
      <c r="C18" s="18"/>
      <c r="D18" s="18"/>
      <c r="E18" s="18"/>
      <c r="F18" s="17"/>
      <c r="G18" s="18"/>
      <c r="H18" s="18"/>
      <c r="I18" s="18"/>
      <c r="J18" s="18"/>
      <c r="K18" s="18"/>
      <c r="L18" s="18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23"/>
      <c r="AA18" s="18"/>
      <c r="AB18" s="18"/>
      <c r="AC18" s="18"/>
      <c r="AD18" s="18"/>
      <c r="AE18" s="18"/>
      <c r="AF18" s="17"/>
      <c r="AG18" s="17"/>
      <c r="AH18" s="17"/>
      <c r="AI18" s="17"/>
      <c r="AJ18" s="17"/>
      <c r="AK18" s="17"/>
      <c r="AL18" s="18"/>
      <c r="AM18" s="18"/>
      <c r="AN18" s="17"/>
      <c r="AO18" s="17"/>
      <c r="AP18" s="17"/>
      <c r="AQ18" s="17"/>
      <c r="AR18" s="17"/>
      <c r="AS18" s="17"/>
      <c r="AT18" s="18"/>
      <c r="AU18" s="18"/>
      <c r="AV18" s="18"/>
      <c r="AW18" s="17"/>
      <c r="AX18" s="17"/>
      <c r="AY18" s="17"/>
      <c r="AZ18" s="17"/>
      <c r="BA18" s="17"/>
      <c r="BB18" s="17"/>
      <c r="BC18" s="17"/>
      <c r="BD18" s="17"/>
      <c r="BE18" s="418">
        <f>SUM(BE14:BE17)</f>
        <v>126</v>
      </c>
      <c r="BF18" s="523">
        <f>SUM(BF14:BF17)</f>
        <v>24</v>
      </c>
      <c r="BG18" s="419">
        <f>SUM(BG14:BG17)</f>
        <v>4</v>
      </c>
      <c r="BH18" s="419">
        <f>SUM(BH14:BH17)</f>
        <v>8</v>
      </c>
      <c r="BI18" s="521">
        <v>6</v>
      </c>
      <c r="BJ18" s="419">
        <f>SUM(BJ14:BJ17)</f>
        <v>40</v>
      </c>
      <c r="BK18" s="521"/>
      <c r="BL18" s="627">
        <v>208</v>
      </c>
    </row>
    <row r="19" spans="2:65" ht="24" customHeight="1" thickBot="1" thickTop="1">
      <c r="B19" s="179"/>
      <c r="C19" s="18"/>
      <c r="D19" s="177" t="s">
        <v>61</v>
      </c>
      <c r="E19" s="18"/>
      <c r="F19" s="18"/>
      <c r="G19" s="18"/>
      <c r="H19" s="66"/>
      <c r="I19" s="127" t="s">
        <v>119</v>
      </c>
      <c r="J19" s="17"/>
      <c r="K19" s="17"/>
      <c r="L19" s="17"/>
      <c r="M19" s="17"/>
      <c r="N19" s="17"/>
      <c r="O19" s="17"/>
      <c r="P19" s="17"/>
      <c r="Q19" s="66" t="s">
        <v>58</v>
      </c>
      <c r="R19" s="127" t="s">
        <v>118</v>
      </c>
      <c r="S19" s="18"/>
      <c r="T19" s="17"/>
      <c r="U19" s="17"/>
      <c r="V19" s="67"/>
      <c r="W19" s="18"/>
      <c r="X19" s="18"/>
      <c r="Y19" s="17"/>
      <c r="Z19" s="66" t="s">
        <v>59</v>
      </c>
      <c r="AA19" s="127" t="s">
        <v>117</v>
      </c>
      <c r="AB19" s="17"/>
      <c r="AC19" s="17"/>
      <c r="AD19" s="17"/>
      <c r="AE19" s="17"/>
      <c r="AF19" s="17"/>
      <c r="AG19" s="66" t="s">
        <v>62</v>
      </c>
      <c r="AH19" s="127" t="s">
        <v>116</v>
      </c>
      <c r="AI19" s="18"/>
      <c r="AJ19" s="17"/>
      <c r="AK19" s="17"/>
      <c r="AL19" s="17"/>
      <c r="AM19" s="18"/>
      <c r="AN19" s="18"/>
      <c r="AO19" s="66" t="s">
        <v>60</v>
      </c>
      <c r="AP19" s="127" t="s">
        <v>135</v>
      </c>
      <c r="AQ19" s="18"/>
      <c r="AR19" s="17"/>
      <c r="AS19" s="17"/>
      <c r="AT19" s="17"/>
      <c r="AV19" s="66" t="s">
        <v>115</v>
      </c>
      <c r="AW19" s="17" t="s">
        <v>98</v>
      </c>
      <c r="AX19" s="67"/>
      <c r="AY19" s="17"/>
      <c r="AZ19" s="126" t="s">
        <v>109</v>
      </c>
      <c r="BA19" s="137"/>
      <c r="BB19" s="22" t="s">
        <v>99</v>
      </c>
      <c r="BC19" s="18"/>
      <c r="BD19" s="17"/>
      <c r="BE19" s="68"/>
      <c r="BF19" s="68"/>
      <c r="BG19" s="19"/>
      <c r="BH19" s="19"/>
      <c r="BI19" s="19"/>
      <c r="BJ19" s="19"/>
      <c r="BK19" s="19"/>
      <c r="BL19" s="20"/>
      <c r="BM19" s="2"/>
    </row>
    <row r="20" spans="2:65" ht="24" customHeight="1">
      <c r="B20" s="65"/>
      <c r="C20" s="18"/>
      <c r="D20" s="18"/>
      <c r="E20" s="18"/>
      <c r="F20" s="18"/>
      <c r="G20" s="18"/>
      <c r="H20" s="17"/>
      <c r="I20" s="17"/>
      <c r="J20" s="17"/>
      <c r="K20" s="17"/>
      <c r="L20" s="17"/>
      <c r="M20" s="17"/>
      <c r="N20" s="17"/>
      <c r="O20" s="18"/>
      <c r="P20" s="18"/>
      <c r="Q20" s="18"/>
      <c r="R20" s="17"/>
      <c r="S20" s="17"/>
      <c r="T20" s="17"/>
      <c r="U20" s="18"/>
      <c r="V20" s="18"/>
      <c r="W20" s="17"/>
      <c r="X20" s="18"/>
      <c r="Y20" s="18"/>
      <c r="Z20" s="17"/>
      <c r="AA20" s="17"/>
      <c r="AB20" s="17"/>
      <c r="AC20" s="17"/>
      <c r="AD20" s="17"/>
      <c r="AE20" s="17"/>
      <c r="AF20" s="18"/>
      <c r="AG20" s="18"/>
      <c r="AH20" s="17"/>
      <c r="AI20" s="17"/>
      <c r="AJ20" s="17"/>
      <c r="AK20" s="18"/>
      <c r="AL20" s="17"/>
      <c r="AM20" s="18"/>
      <c r="AN20" s="18"/>
      <c r="AO20" s="17"/>
      <c r="AP20" s="17"/>
      <c r="AQ20" s="17"/>
      <c r="AR20" s="17"/>
      <c r="AS20" s="18"/>
      <c r="AT20" s="18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25"/>
      <c r="BM20" s="2"/>
    </row>
    <row r="21" spans="2:65" ht="24" customHeight="1" thickBot="1">
      <c r="B21" s="69"/>
      <c r="C21" s="145"/>
      <c r="D21" s="17"/>
      <c r="E21" s="17"/>
      <c r="F21" s="17"/>
      <c r="G21" s="17"/>
      <c r="H21" s="17"/>
      <c r="I21" s="17"/>
      <c r="J21" s="17"/>
      <c r="K21" s="17"/>
      <c r="L21" s="21"/>
      <c r="M21" s="22"/>
      <c r="N21" s="23"/>
      <c r="O21" s="23"/>
      <c r="P21" s="17"/>
      <c r="Q21" s="17"/>
      <c r="R21" s="17"/>
      <c r="S21" s="17"/>
      <c r="T21" s="17"/>
      <c r="U21" s="23"/>
      <c r="V21" s="17"/>
      <c r="W21" s="17"/>
      <c r="X21" s="17"/>
      <c r="Y21" s="17"/>
      <c r="Z21" s="23"/>
      <c r="AA21" s="21"/>
      <c r="AB21" s="17"/>
      <c r="AC21" s="17"/>
      <c r="AD21" s="17"/>
      <c r="AE21" s="17"/>
      <c r="AF21" s="70" t="s">
        <v>63</v>
      </c>
      <c r="AG21" s="21"/>
      <c r="AH21" s="70"/>
      <c r="AI21" s="70"/>
      <c r="AJ21" s="70"/>
      <c r="AK21" s="24"/>
      <c r="AL21" s="24"/>
      <c r="AM21" s="24"/>
      <c r="AN21" s="24"/>
      <c r="AO21" s="24"/>
      <c r="AP21" s="24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25"/>
      <c r="BM21" s="2"/>
    </row>
    <row r="22" spans="2:65" ht="45" customHeight="1" thickBot="1" thickTop="1">
      <c r="B22" s="71"/>
      <c r="C22" s="19"/>
      <c r="D22" s="960" t="s">
        <v>265</v>
      </c>
      <c r="E22" s="961"/>
      <c r="F22" s="961"/>
      <c r="G22" s="961"/>
      <c r="H22" s="961"/>
      <c r="I22" s="961"/>
      <c r="J22" s="961"/>
      <c r="K22" s="961"/>
      <c r="L22" s="961"/>
      <c r="M22" s="961"/>
      <c r="N22" s="961"/>
      <c r="O22" s="961"/>
      <c r="P22" s="961"/>
      <c r="Q22" s="961"/>
      <c r="R22" s="961"/>
      <c r="S22" s="961"/>
      <c r="T22" s="961"/>
      <c r="U22" s="961"/>
      <c r="V22" s="961"/>
      <c r="W22" s="961"/>
      <c r="X22" s="961"/>
      <c r="Y22" s="961"/>
      <c r="Z22" s="961"/>
      <c r="AA22" s="961"/>
      <c r="AB22" s="961"/>
      <c r="AC22" s="961"/>
      <c r="AD22" s="961"/>
      <c r="AE22" s="961"/>
      <c r="AF22" s="961"/>
      <c r="AG22" s="961"/>
      <c r="AH22" s="961"/>
      <c r="AI22" s="961"/>
      <c r="AJ22" s="961"/>
      <c r="AK22" s="961"/>
      <c r="AL22" s="961"/>
      <c r="AM22" s="961"/>
      <c r="AN22" s="962"/>
      <c r="AO22" s="915" t="s">
        <v>309</v>
      </c>
      <c r="AP22" s="916"/>
      <c r="AQ22" s="916"/>
      <c r="AR22" s="917"/>
      <c r="AS22" s="954" t="s">
        <v>125</v>
      </c>
      <c r="AT22" s="955"/>
      <c r="AU22" s="790" t="s">
        <v>91</v>
      </c>
      <c r="AV22" s="818" t="s">
        <v>65</v>
      </c>
      <c r="AW22" s="819"/>
      <c r="AX22" s="819"/>
      <c r="AY22" s="819"/>
      <c r="AZ22" s="819"/>
      <c r="BA22" s="819"/>
      <c r="BB22" s="820"/>
      <c r="BC22" s="850" t="s">
        <v>84</v>
      </c>
      <c r="BD22" s="927" t="s">
        <v>103</v>
      </c>
      <c r="BE22" s="792" t="s">
        <v>92</v>
      </c>
      <c r="BF22" s="792"/>
      <c r="BG22" s="792"/>
      <c r="BH22" s="792"/>
      <c r="BI22" s="792"/>
      <c r="BJ22" s="792"/>
      <c r="BK22" s="792"/>
      <c r="BL22" s="793"/>
      <c r="BM22" s="2"/>
    </row>
    <row r="23" spans="2:65" ht="41.25" customHeight="1" thickBot="1" thickTop="1">
      <c r="B23" s="65"/>
      <c r="C23" s="18"/>
      <c r="D23" s="963"/>
      <c r="E23" s="964"/>
      <c r="F23" s="964"/>
      <c r="G23" s="964"/>
      <c r="H23" s="964"/>
      <c r="I23" s="964"/>
      <c r="J23" s="964"/>
      <c r="K23" s="964"/>
      <c r="L23" s="964"/>
      <c r="M23" s="964"/>
      <c r="N23" s="964"/>
      <c r="O23" s="964"/>
      <c r="P23" s="964"/>
      <c r="Q23" s="964"/>
      <c r="R23" s="964"/>
      <c r="S23" s="964"/>
      <c r="T23" s="964"/>
      <c r="U23" s="964"/>
      <c r="V23" s="964"/>
      <c r="W23" s="964"/>
      <c r="X23" s="964"/>
      <c r="Y23" s="964"/>
      <c r="Z23" s="964"/>
      <c r="AA23" s="964"/>
      <c r="AB23" s="964"/>
      <c r="AC23" s="964"/>
      <c r="AD23" s="964"/>
      <c r="AE23" s="964"/>
      <c r="AF23" s="964"/>
      <c r="AG23" s="964"/>
      <c r="AH23" s="964"/>
      <c r="AI23" s="964"/>
      <c r="AJ23" s="964"/>
      <c r="AK23" s="964"/>
      <c r="AL23" s="964"/>
      <c r="AM23" s="964"/>
      <c r="AN23" s="965"/>
      <c r="AO23" s="918"/>
      <c r="AP23" s="919"/>
      <c r="AQ23" s="919"/>
      <c r="AR23" s="920"/>
      <c r="AS23" s="956"/>
      <c r="AT23" s="957"/>
      <c r="AU23" s="908"/>
      <c r="AV23" s="882" t="s">
        <v>282</v>
      </c>
      <c r="AW23" s="821" t="s">
        <v>122</v>
      </c>
      <c r="AX23" s="821"/>
      <c r="AY23" s="821"/>
      <c r="AZ23" s="821"/>
      <c r="BA23" s="821"/>
      <c r="BB23" s="821"/>
      <c r="BC23" s="851"/>
      <c r="BD23" s="928"/>
      <c r="BE23" s="931" t="s">
        <v>67</v>
      </c>
      <c r="BF23" s="931"/>
      <c r="BG23" s="910" t="s">
        <v>68</v>
      </c>
      <c r="BH23" s="911"/>
      <c r="BI23" s="910" t="s">
        <v>69</v>
      </c>
      <c r="BJ23" s="911"/>
      <c r="BK23" s="910" t="s">
        <v>70</v>
      </c>
      <c r="BL23" s="933"/>
      <c r="BM23" s="2"/>
    </row>
    <row r="24" spans="2:65" ht="45" customHeight="1" thickTop="1">
      <c r="B24" s="65"/>
      <c r="C24" s="18"/>
      <c r="D24" s="963"/>
      <c r="E24" s="964"/>
      <c r="F24" s="964"/>
      <c r="G24" s="964"/>
      <c r="H24" s="964"/>
      <c r="I24" s="964"/>
      <c r="J24" s="964"/>
      <c r="K24" s="964"/>
      <c r="L24" s="964"/>
      <c r="M24" s="964"/>
      <c r="N24" s="964"/>
      <c r="O24" s="964"/>
      <c r="P24" s="964"/>
      <c r="Q24" s="964"/>
      <c r="R24" s="964"/>
      <c r="S24" s="964"/>
      <c r="T24" s="964"/>
      <c r="U24" s="964"/>
      <c r="V24" s="964"/>
      <c r="W24" s="964"/>
      <c r="X24" s="964"/>
      <c r="Y24" s="964"/>
      <c r="Z24" s="964"/>
      <c r="AA24" s="964"/>
      <c r="AB24" s="964"/>
      <c r="AC24" s="964"/>
      <c r="AD24" s="964"/>
      <c r="AE24" s="964"/>
      <c r="AF24" s="964"/>
      <c r="AG24" s="964"/>
      <c r="AH24" s="964"/>
      <c r="AI24" s="964"/>
      <c r="AJ24" s="964"/>
      <c r="AK24" s="964"/>
      <c r="AL24" s="964"/>
      <c r="AM24" s="964"/>
      <c r="AN24" s="965"/>
      <c r="AO24" s="979" t="s">
        <v>74</v>
      </c>
      <c r="AP24" s="982" t="s">
        <v>75</v>
      </c>
      <c r="AQ24" s="930" t="s">
        <v>76</v>
      </c>
      <c r="AR24" s="796" t="s">
        <v>90</v>
      </c>
      <c r="AS24" s="912" t="s">
        <v>100</v>
      </c>
      <c r="AT24" s="164"/>
      <c r="AU24" s="908"/>
      <c r="AV24" s="883"/>
      <c r="AW24" s="794" t="s">
        <v>122</v>
      </c>
      <c r="AX24" s="794"/>
      <c r="AY24" s="794"/>
      <c r="AZ24" s="795"/>
      <c r="BA24" s="807" t="s">
        <v>123</v>
      </c>
      <c r="BB24" s="807" t="s">
        <v>139</v>
      </c>
      <c r="BC24" s="851"/>
      <c r="BD24" s="928"/>
      <c r="BE24" s="49">
        <v>1</v>
      </c>
      <c r="BF24" s="49">
        <v>2</v>
      </c>
      <c r="BG24" s="43">
        <v>3</v>
      </c>
      <c r="BH24" s="49">
        <v>4</v>
      </c>
      <c r="BI24" s="43">
        <v>5</v>
      </c>
      <c r="BJ24" s="49">
        <v>6</v>
      </c>
      <c r="BK24" s="43">
        <v>7</v>
      </c>
      <c r="BL24" s="81">
        <v>8</v>
      </c>
      <c r="BM24" s="2"/>
    </row>
    <row r="25" spans="2:65" ht="27.75" customHeight="1" thickBot="1">
      <c r="B25" s="65" t="s">
        <v>71</v>
      </c>
      <c r="C25" s="18"/>
      <c r="D25" s="963"/>
      <c r="E25" s="964"/>
      <c r="F25" s="964"/>
      <c r="G25" s="964"/>
      <c r="H25" s="964"/>
      <c r="I25" s="964"/>
      <c r="J25" s="964"/>
      <c r="K25" s="964"/>
      <c r="L25" s="964"/>
      <c r="M25" s="964"/>
      <c r="N25" s="964"/>
      <c r="O25" s="964"/>
      <c r="P25" s="964"/>
      <c r="Q25" s="964"/>
      <c r="R25" s="964"/>
      <c r="S25" s="964"/>
      <c r="T25" s="964"/>
      <c r="U25" s="964"/>
      <c r="V25" s="964"/>
      <c r="W25" s="964"/>
      <c r="X25" s="964"/>
      <c r="Y25" s="964"/>
      <c r="Z25" s="964"/>
      <c r="AA25" s="964"/>
      <c r="AB25" s="964"/>
      <c r="AC25" s="964"/>
      <c r="AD25" s="964"/>
      <c r="AE25" s="964"/>
      <c r="AF25" s="964"/>
      <c r="AG25" s="964"/>
      <c r="AH25" s="964"/>
      <c r="AI25" s="964"/>
      <c r="AJ25" s="964"/>
      <c r="AK25" s="964"/>
      <c r="AL25" s="964"/>
      <c r="AM25" s="964"/>
      <c r="AN25" s="965"/>
      <c r="AO25" s="980"/>
      <c r="AP25" s="983"/>
      <c r="AQ25" s="800"/>
      <c r="AR25" s="785"/>
      <c r="AS25" s="913"/>
      <c r="AT25" s="969" t="s">
        <v>101</v>
      </c>
      <c r="AU25" s="908"/>
      <c r="AV25" s="883"/>
      <c r="AW25" s="629" t="s">
        <v>72</v>
      </c>
      <c r="AX25" s="800" t="s">
        <v>274</v>
      </c>
      <c r="AY25" s="800" t="s">
        <v>275</v>
      </c>
      <c r="AZ25" s="808" t="s">
        <v>276</v>
      </c>
      <c r="BA25" s="808"/>
      <c r="BB25" s="798"/>
      <c r="BC25" s="851"/>
      <c r="BD25" s="928"/>
      <c r="BE25" s="805" t="s">
        <v>93</v>
      </c>
      <c r="BF25" s="805"/>
      <c r="BG25" s="805"/>
      <c r="BH25" s="805"/>
      <c r="BI25" s="805"/>
      <c r="BJ25" s="805"/>
      <c r="BK25" s="805"/>
      <c r="BL25" s="791"/>
      <c r="BM25" s="2"/>
    </row>
    <row r="26" spans="2:65" ht="41.25" customHeight="1" thickBot="1" thickTop="1">
      <c r="B26" s="65" t="s">
        <v>73</v>
      </c>
      <c r="C26" s="18"/>
      <c r="D26" s="963"/>
      <c r="E26" s="964"/>
      <c r="F26" s="964"/>
      <c r="G26" s="964"/>
      <c r="H26" s="964"/>
      <c r="I26" s="964"/>
      <c r="J26" s="964"/>
      <c r="K26" s="964"/>
      <c r="L26" s="964"/>
      <c r="M26" s="964"/>
      <c r="N26" s="964"/>
      <c r="O26" s="964"/>
      <c r="P26" s="964"/>
      <c r="Q26" s="964"/>
      <c r="R26" s="964"/>
      <c r="S26" s="964"/>
      <c r="T26" s="964"/>
      <c r="U26" s="964"/>
      <c r="V26" s="964"/>
      <c r="W26" s="964"/>
      <c r="X26" s="964"/>
      <c r="Y26" s="964"/>
      <c r="Z26" s="964"/>
      <c r="AA26" s="964"/>
      <c r="AB26" s="964"/>
      <c r="AC26" s="964"/>
      <c r="AD26" s="964"/>
      <c r="AE26" s="964"/>
      <c r="AF26" s="964"/>
      <c r="AG26" s="964"/>
      <c r="AH26" s="964"/>
      <c r="AI26" s="964"/>
      <c r="AJ26" s="964"/>
      <c r="AK26" s="964"/>
      <c r="AL26" s="964"/>
      <c r="AM26" s="964"/>
      <c r="AN26" s="965"/>
      <c r="AO26" s="980"/>
      <c r="AP26" s="983"/>
      <c r="AQ26" s="800"/>
      <c r="AR26" s="785"/>
      <c r="AS26" s="913"/>
      <c r="AT26" s="969"/>
      <c r="AU26" s="908"/>
      <c r="AV26" s="883"/>
      <c r="AW26" s="788" t="s">
        <v>78</v>
      </c>
      <c r="AX26" s="800"/>
      <c r="AY26" s="800"/>
      <c r="AZ26" s="808"/>
      <c r="BA26" s="808"/>
      <c r="BB26" s="798"/>
      <c r="BC26" s="851"/>
      <c r="BD26" s="928"/>
      <c r="BE26" s="779">
        <v>18</v>
      </c>
      <c r="BF26" s="780">
        <v>16</v>
      </c>
      <c r="BG26" s="781">
        <v>18</v>
      </c>
      <c r="BH26" s="782">
        <v>16</v>
      </c>
      <c r="BI26" s="779">
        <v>18</v>
      </c>
      <c r="BJ26" s="782">
        <v>16</v>
      </c>
      <c r="BK26" s="779">
        <v>14</v>
      </c>
      <c r="BL26" s="782">
        <v>10</v>
      </c>
      <c r="BM26" s="2"/>
    </row>
    <row r="27" spans="2:77" ht="174.75" customHeight="1" thickBot="1" thickTop="1">
      <c r="B27" s="69"/>
      <c r="C27" s="145"/>
      <c r="D27" s="966"/>
      <c r="E27" s="967"/>
      <c r="F27" s="967"/>
      <c r="G27" s="967"/>
      <c r="H27" s="967"/>
      <c r="I27" s="967"/>
      <c r="J27" s="967"/>
      <c r="K27" s="967"/>
      <c r="L27" s="967"/>
      <c r="M27" s="967"/>
      <c r="N27" s="967"/>
      <c r="O27" s="967"/>
      <c r="P27" s="967"/>
      <c r="Q27" s="967"/>
      <c r="R27" s="967"/>
      <c r="S27" s="967"/>
      <c r="T27" s="967"/>
      <c r="U27" s="967"/>
      <c r="V27" s="967"/>
      <c r="W27" s="967"/>
      <c r="X27" s="967"/>
      <c r="Y27" s="967"/>
      <c r="Z27" s="967"/>
      <c r="AA27" s="967"/>
      <c r="AB27" s="967"/>
      <c r="AC27" s="967"/>
      <c r="AD27" s="967"/>
      <c r="AE27" s="967"/>
      <c r="AF27" s="967"/>
      <c r="AG27" s="967"/>
      <c r="AH27" s="967"/>
      <c r="AI27" s="967"/>
      <c r="AJ27" s="967"/>
      <c r="AK27" s="967"/>
      <c r="AL27" s="967"/>
      <c r="AM27" s="967"/>
      <c r="AN27" s="968"/>
      <c r="AO27" s="981"/>
      <c r="AP27" s="984"/>
      <c r="AQ27" s="801"/>
      <c r="AR27" s="786"/>
      <c r="AS27" s="914"/>
      <c r="AT27" s="970"/>
      <c r="AU27" s="909"/>
      <c r="AV27" s="884"/>
      <c r="AW27" s="789"/>
      <c r="AX27" s="801"/>
      <c r="AY27" s="801"/>
      <c r="AZ27" s="797"/>
      <c r="BA27" s="797"/>
      <c r="BB27" s="799"/>
      <c r="BC27" s="852"/>
      <c r="BD27" s="929"/>
      <c r="BE27" s="802" t="s">
        <v>262</v>
      </c>
      <c r="BF27" s="803"/>
      <c r="BG27" s="803"/>
      <c r="BH27" s="803"/>
      <c r="BI27" s="803"/>
      <c r="BJ27" s="803"/>
      <c r="BK27" s="803"/>
      <c r="BL27" s="804"/>
      <c r="BM27" s="2"/>
      <c r="BR27" s="814" t="s">
        <v>168</v>
      </c>
      <c r="BS27" s="815"/>
      <c r="BT27" s="815"/>
      <c r="BU27" s="815"/>
      <c r="BV27" s="815"/>
      <c r="BW27" s="815"/>
      <c r="BX27" s="815"/>
      <c r="BY27" s="806"/>
    </row>
    <row r="28" spans="2:77" ht="51.75" customHeight="1" thickBot="1" thickTop="1">
      <c r="B28" s="996" t="s">
        <v>144</v>
      </c>
      <c r="C28" s="997"/>
      <c r="D28" s="937" t="s">
        <v>145</v>
      </c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938"/>
      <c r="U28" s="938"/>
      <c r="V28" s="938"/>
      <c r="W28" s="938"/>
      <c r="X28" s="938"/>
      <c r="Y28" s="938"/>
      <c r="Z28" s="938"/>
      <c r="AA28" s="938"/>
      <c r="AB28" s="938"/>
      <c r="AC28" s="938"/>
      <c r="AD28" s="938"/>
      <c r="AE28" s="938"/>
      <c r="AF28" s="938"/>
      <c r="AG28" s="938"/>
      <c r="AH28" s="938"/>
      <c r="AI28" s="938"/>
      <c r="AJ28" s="938"/>
      <c r="AK28" s="938"/>
      <c r="AL28" s="938"/>
      <c r="AM28" s="938"/>
      <c r="AN28" s="939"/>
      <c r="AO28" s="585"/>
      <c r="AP28" s="586"/>
      <c r="AQ28" s="584"/>
      <c r="AR28" s="587"/>
      <c r="AS28" s="628" t="s">
        <v>234</v>
      </c>
      <c r="AT28" s="421">
        <v>213</v>
      </c>
      <c r="AU28" s="421">
        <v>8010</v>
      </c>
      <c r="AV28" s="421">
        <v>3546</v>
      </c>
      <c r="AW28" s="423">
        <v>1225</v>
      </c>
      <c r="AX28" s="419">
        <v>18</v>
      </c>
      <c r="AY28" s="422">
        <v>1905</v>
      </c>
      <c r="AZ28" s="522">
        <v>398</v>
      </c>
      <c r="BA28" s="523">
        <v>12</v>
      </c>
      <c r="BB28" s="627"/>
      <c r="BC28" s="520">
        <v>3588</v>
      </c>
      <c r="BD28" s="421">
        <v>724</v>
      </c>
      <c r="BE28" s="704">
        <v>30</v>
      </c>
      <c r="BF28" s="705">
        <v>30</v>
      </c>
      <c r="BG28" s="704">
        <v>30</v>
      </c>
      <c r="BH28" s="705">
        <v>30</v>
      </c>
      <c r="BI28" s="702">
        <v>30</v>
      </c>
      <c r="BJ28" s="706">
        <v>28</v>
      </c>
      <c r="BK28" s="702">
        <v>26</v>
      </c>
      <c r="BL28" s="706">
        <v>26</v>
      </c>
      <c r="BM28" s="2"/>
      <c r="BR28" s="589"/>
      <c r="BS28" s="590"/>
      <c r="BT28" s="590"/>
      <c r="BU28" s="590"/>
      <c r="BV28" s="590"/>
      <c r="BW28" s="590"/>
      <c r="BX28" s="590"/>
      <c r="BY28" s="591"/>
    </row>
    <row r="29" spans="2:77" ht="41.25" customHeight="1" thickBot="1" thickTop="1">
      <c r="B29" s="596"/>
      <c r="C29" s="588"/>
      <c r="D29" s="940" t="s">
        <v>104</v>
      </c>
      <c r="E29" s="941"/>
      <c r="F29" s="941"/>
      <c r="G29" s="941"/>
      <c r="H29" s="941"/>
      <c r="I29" s="941"/>
      <c r="J29" s="941"/>
      <c r="K29" s="941"/>
      <c r="L29" s="941"/>
      <c r="M29" s="941"/>
      <c r="N29" s="941"/>
      <c r="O29" s="941"/>
      <c r="P29" s="941"/>
      <c r="Q29" s="941"/>
      <c r="R29" s="941"/>
      <c r="S29" s="941"/>
      <c r="T29" s="941"/>
      <c r="U29" s="941"/>
      <c r="V29" s="941"/>
      <c r="W29" s="941"/>
      <c r="X29" s="941"/>
      <c r="Y29" s="941"/>
      <c r="Z29" s="941"/>
      <c r="AA29" s="941"/>
      <c r="AB29" s="941"/>
      <c r="AC29" s="941"/>
      <c r="AD29" s="941"/>
      <c r="AE29" s="941"/>
      <c r="AF29" s="941"/>
      <c r="AG29" s="941"/>
      <c r="AH29" s="941"/>
      <c r="AI29" s="941"/>
      <c r="AJ29" s="941"/>
      <c r="AK29" s="941"/>
      <c r="AL29" s="941"/>
      <c r="AM29" s="941"/>
      <c r="AN29" s="942"/>
      <c r="AO29" s="597"/>
      <c r="AP29" s="598"/>
      <c r="AQ29" s="599"/>
      <c r="AR29" s="600"/>
      <c r="AS29" s="630" t="s">
        <v>235</v>
      </c>
      <c r="AT29" s="634">
        <v>137</v>
      </c>
      <c r="AU29" s="421">
        <v>5274</v>
      </c>
      <c r="AV29" s="421">
        <v>2468</v>
      </c>
      <c r="AW29" s="423">
        <v>881</v>
      </c>
      <c r="AX29" s="419">
        <v>18</v>
      </c>
      <c r="AY29" s="422">
        <v>1279</v>
      </c>
      <c r="AZ29" s="522">
        <v>290</v>
      </c>
      <c r="BA29" s="523">
        <v>6</v>
      </c>
      <c r="BB29" s="627"/>
      <c r="BC29" s="421">
        <v>2152</v>
      </c>
      <c r="BD29" s="630">
        <v>490</v>
      </c>
      <c r="BE29" s="702">
        <v>30</v>
      </c>
      <c r="BF29" s="706">
        <v>26</v>
      </c>
      <c r="BG29" s="702">
        <v>30</v>
      </c>
      <c r="BH29" s="706">
        <v>24</v>
      </c>
      <c r="BI29" s="702">
        <v>17</v>
      </c>
      <c r="BJ29" s="706">
        <v>10</v>
      </c>
      <c r="BK29" s="702">
        <v>7</v>
      </c>
      <c r="BL29" s="706">
        <v>13</v>
      </c>
      <c r="BM29" s="2"/>
      <c r="BR29" s="589"/>
      <c r="BS29" s="590"/>
      <c r="BT29" s="590"/>
      <c r="BU29" s="590"/>
      <c r="BV29" s="590"/>
      <c r="BW29" s="590"/>
      <c r="BX29" s="590"/>
      <c r="BY29" s="591"/>
    </row>
    <row r="30" spans="2:78" s="433" customFormat="1" ht="39.75" customHeight="1" thickTop="1">
      <c r="B30" s="902">
        <v>1</v>
      </c>
      <c r="C30" s="854"/>
      <c r="D30" s="671" t="s">
        <v>105</v>
      </c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  <c r="AG30" s="558"/>
      <c r="AH30" s="558"/>
      <c r="AI30" s="558"/>
      <c r="AJ30" s="558"/>
      <c r="AK30" s="558"/>
      <c r="AL30" s="558"/>
      <c r="AM30" s="558"/>
      <c r="AN30" s="558"/>
      <c r="AO30" s="689">
        <v>4</v>
      </c>
      <c r="AP30" s="690"/>
      <c r="AQ30" s="690"/>
      <c r="AR30" s="677"/>
      <c r="AS30" s="583"/>
      <c r="AT30" s="582">
        <v>4</v>
      </c>
      <c r="AU30" s="581">
        <v>144</v>
      </c>
      <c r="AV30" s="581">
        <v>64</v>
      </c>
      <c r="AW30" s="593">
        <v>32</v>
      </c>
      <c r="AX30" s="592"/>
      <c r="AY30" s="592"/>
      <c r="AZ30" s="594">
        <v>32</v>
      </c>
      <c r="BA30" s="595"/>
      <c r="BB30" s="595">
        <v>27</v>
      </c>
      <c r="BC30" s="501">
        <v>53</v>
      </c>
      <c r="BD30" s="431">
        <v>16</v>
      </c>
      <c r="BE30" s="707"/>
      <c r="BF30" s="708"/>
      <c r="BG30" s="709"/>
      <c r="BH30" s="710">
        <v>4</v>
      </c>
      <c r="BI30" s="707"/>
      <c r="BJ30" s="708"/>
      <c r="BK30" s="709"/>
      <c r="BL30" s="711"/>
      <c r="BR30" s="434"/>
      <c r="BS30" s="435"/>
      <c r="BT30" s="434"/>
      <c r="BU30" s="436">
        <v>4</v>
      </c>
      <c r="BV30" s="437"/>
      <c r="BW30" s="436"/>
      <c r="BX30" s="437"/>
      <c r="BY30" s="436"/>
      <c r="BZ30" s="438">
        <f>SUM(BS30:BY30)</f>
        <v>4</v>
      </c>
    </row>
    <row r="31" spans="2:78" s="433" customFormat="1" ht="39.75" customHeight="1">
      <c r="B31" s="871">
        <v>2</v>
      </c>
      <c r="C31" s="853"/>
      <c r="D31" s="441" t="s">
        <v>141</v>
      </c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2"/>
      <c r="AL31" s="442"/>
      <c r="AM31" s="442"/>
      <c r="AN31" s="442"/>
      <c r="AO31" s="697">
        <v>2</v>
      </c>
      <c r="AP31" s="496"/>
      <c r="AQ31" s="496"/>
      <c r="AR31" s="497"/>
      <c r="AS31" s="444"/>
      <c r="AT31" s="439">
        <v>4</v>
      </c>
      <c r="AU31" s="445">
        <v>144</v>
      </c>
      <c r="AV31" s="446">
        <v>64</v>
      </c>
      <c r="AW31" s="447">
        <v>32</v>
      </c>
      <c r="AX31" s="443"/>
      <c r="AY31" s="443"/>
      <c r="AZ31" s="448">
        <v>32</v>
      </c>
      <c r="BA31" s="449"/>
      <c r="BB31" s="449">
        <v>27</v>
      </c>
      <c r="BC31" s="445">
        <v>53</v>
      </c>
      <c r="BD31" s="450">
        <v>16</v>
      </c>
      <c r="BE31" s="687"/>
      <c r="BF31" s="712">
        <v>4</v>
      </c>
      <c r="BG31" s="713"/>
      <c r="BH31" s="714"/>
      <c r="BI31" s="687"/>
      <c r="BJ31" s="712"/>
      <c r="BK31" s="713"/>
      <c r="BL31" s="715"/>
      <c r="BR31" s="434"/>
      <c r="BS31" s="435">
        <v>4</v>
      </c>
      <c r="BT31" s="434"/>
      <c r="BU31" s="436"/>
      <c r="BV31" s="437"/>
      <c r="BW31" s="436"/>
      <c r="BX31" s="437"/>
      <c r="BY31" s="436"/>
      <c r="BZ31" s="438">
        <f>SUM(BR31:BY31)</f>
        <v>4</v>
      </c>
    </row>
    <row r="32" spans="2:78" s="433" customFormat="1" ht="39.75" customHeight="1">
      <c r="B32" s="871">
        <v>3</v>
      </c>
      <c r="C32" s="853"/>
      <c r="D32" s="442" t="s">
        <v>142</v>
      </c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442"/>
      <c r="AG32" s="442"/>
      <c r="AH32" s="442"/>
      <c r="AI32" s="442"/>
      <c r="AJ32" s="442"/>
      <c r="AK32" s="442"/>
      <c r="AL32" s="442"/>
      <c r="AM32" s="442"/>
      <c r="AN32" s="442"/>
      <c r="AO32" s="698"/>
      <c r="AP32" s="496">
        <v>4</v>
      </c>
      <c r="AQ32" s="496"/>
      <c r="AR32" s="497"/>
      <c r="AS32" s="444"/>
      <c r="AT32" s="446">
        <v>3</v>
      </c>
      <c r="AU32" s="453">
        <v>108</v>
      </c>
      <c r="AV32" s="446">
        <v>48</v>
      </c>
      <c r="AW32" s="447">
        <v>32</v>
      </c>
      <c r="AX32" s="443"/>
      <c r="AY32" s="443"/>
      <c r="AZ32" s="454">
        <v>16</v>
      </c>
      <c r="BA32" s="443"/>
      <c r="BB32" s="449"/>
      <c r="BC32" s="445">
        <v>60</v>
      </c>
      <c r="BD32" s="451">
        <v>12</v>
      </c>
      <c r="BE32" s="687"/>
      <c r="BF32" s="712"/>
      <c r="BG32" s="716"/>
      <c r="BH32" s="714">
        <v>3</v>
      </c>
      <c r="BI32" s="687"/>
      <c r="BJ32" s="715"/>
      <c r="BK32" s="687"/>
      <c r="BL32" s="712"/>
      <c r="BR32" s="434"/>
      <c r="BS32" s="435"/>
      <c r="BT32" s="434"/>
      <c r="BU32" s="436">
        <v>3</v>
      </c>
      <c r="BV32" s="437"/>
      <c r="BW32" s="436"/>
      <c r="BX32" s="437"/>
      <c r="BY32" s="436"/>
      <c r="BZ32" s="438">
        <f>SUM(BR32:BY32)</f>
        <v>3</v>
      </c>
    </row>
    <row r="33" spans="2:78" s="433" customFormat="1" ht="39.75" customHeight="1">
      <c r="B33" s="871">
        <v>4</v>
      </c>
      <c r="C33" s="853"/>
      <c r="D33" s="456" t="s">
        <v>106</v>
      </c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  <c r="AH33" s="457"/>
      <c r="AI33" s="457"/>
      <c r="AJ33" s="457"/>
      <c r="AK33" s="457"/>
      <c r="AL33" s="457"/>
      <c r="AM33" s="457"/>
      <c r="AN33" s="457"/>
      <c r="AO33" s="698">
        <v>4</v>
      </c>
      <c r="AP33" s="496">
        <v>123</v>
      </c>
      <c r="AQ33" s="496"/>
      <c r="AR33" s="497"/>
      <c r="AS33" s="444"/>
      <c r="AT33" s="446">
        <v>9</v>
      </c>
      <c r="AU33" s="444">
        <v>324</v>
      </c>
      <c r="AV33" s="446">
        <v>136</v>
      </c>
      <c r="AW33" s="447"/>
      <c r="AX33" s="443"/>
      <c r="AY33" s="443">
        <v>136</v>
      </c>
      <c r="AZ33" s="454"/>
      <c r="BA33" s="443"/>
      <c r="BB33" s="449">
        <v>27</v>
      </c>
      <c r="BC33" s="445">
        <v>161</v>
      </c>
      <c r="BD33" s="451">
        <v>34</v>
      </c>
      <c r="BE33" s="687">
        <v>2</v>
      </c>
      <c r="BF33" s="712">
        <v>2</v>
      </c>
      <c r="BG33" s="716">
        <v>2</v>
      </c>
      <c r="BH33" s="714">
        <v>2</v>
      </c>
      <c r="BI33" s="687"/>
      <c r="BJ33" s="715"/>
      <c r="BK33" s="687"/>
      <c r="BL33" s="712"/>
      <c r="BR33" s="458">
        <v>2</v>
      </c>
      <c r="BS33" s="459">
        <v>2</v>
      </c>
      <c r="BT33" s="460">
        <v>2</v>
      </c>
      <c r="BU33" s="461">
        <v>3</v>
      </c>
      <c r="BV33" s="437"/>
      <c r="BW33" s="436"/>
      <c r="BX33" s="437"/>
      <c r="BY33" s="436"/>
      <c r="BZ33" s="438">
        <f>SUM(BR33:BY33)</f>
        <v>9</v>
      </c>
    </row>
    <row r="34" spans="2:78" s="433" customFormat="1" ht="39.75" customHeight="1">
      <c r="B34" s="871">
        <v>5</v>
      </c>
      <c r="C34" s="853"/>
      <c r="D34" s="442" t="s">
        <v>143</v>
      </c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2"/>
      <c r="AH34" s="442"/>
      <c r="AI34" s="442"/>
      <c r="AJ34" s="442"/>
      <c r="AK34" s="442"/>
      <c r="AL34" s="442"/>
      <c r="AM34" s="442"/>
      <c r="AN34" s="442"/>
      <c r="AO34" s="698"/>
      <c r="AP34" s="496">
        <v>3</v>
      </c>
      <c r="AQ34" s="496"/>
      <c r="AR34" s="497"/>
      <c r="AS34" s="444"/>
      <c r="AT34" s="446">
        <v>3</v>
      </c>
      <c r="AU34" s="453">
        <v>108</v>
      </c>
      <c r="AV34" s="446">
        <v>54</v>
      </c>
      <c r="AW34" s="447">
        <v>36</v>
      </c>
      <c r="AX34" s="443"/>
      <c r="AY34" s="443"/>
      <c r="AZ34" s="454">
        <v>18</v>
      </c>
      <c r="BA34" s="443"/>
      <c r="BB34" s="449"/>
      <c r="BC34" s="445">
        <v>54</v>
      </c>
      <c r="BD34" s="451">
        <v>12</v>
      </c>
      <c r="BE34" s="687"/>
      <c r="BF34" s="712"/>
      <c r="BG34" s="716">
        <v>3</v>
      </c>
      <c r="BH34" s="714"/>
      <c r="BI34" s="687"/>
      <c r="BJ34" s="715"/>
      <c r="BK34" s="687"/>
      <c r="BL34" s="712"/>
      <c r="BR34" s="434"/>
      <c r="BS34" s="435"/>
      <c r="BT34" s="434">
        <v>3</v>
      </c>
      <c r="BU34" s="436"/>
      <c r="BV34" s="437"/>
      <c r="BW34" s="436"/>
      <c r="BX34" s="437"/>
      <c r="BY34" s="436"/>
      <c r="BZ34" s="438"/>
    </row>
    <row r="35" spans="2:78" s="433" customFormat="1" ht="39.75" customHeight="1">
      <c r="B35" s="871">
        <v>6</v>
      </c>
      <c r="C35" s="853"/>
      <c r="D35" s="456" t="s">
        <v>151</v>
      </c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457"/>
      <c r="AK35" s="457"/>
      <c r="AL35" s="457"/>
      <c r="AM35" s="457"/>
      <c r="AN35" s="457"/>
      <c r="AO35" s="698">
        <v>3</v>
      </c>
      <c r="AP35" s="496"/>
      <c r="AQ35" s="496"/>
      <c r="AR35" s="497"/>
      <c r="AS35" s="444"/>
      <c r="AT35" s="446">
        <v>4</v>
      </c>
      <c r="AU35" s="444">
        <v>144</v>
      </c>
      <c r="AV35" s="446">
        <v>54</v>
      </c>
      <c r="AW35" s="447">
        <v>18</v>
      </c>
      <c r="AX35" s="443"/>
      <c r="AY35" s="443"/>
      <c r="AZ35" s="454">
        <v>36</v>
      </c>
      <c r="BA35" s="443"/>
      <c r="BB35" s="449">
        <v>27</v>
      </c>
      <c r="BC35" s="445">
        <v>63</v>
      </c>
      <c r="BD35" s="451">
        <v>16</v>
      </c>
      <c r="BE35" s="687"/>
      <c r="BF35" s="712"/>
      <c r="BG35" s="716">
        <v>4</v>
      </c>
      <c r="BH35" s="714"/>
      <c r="BI35" s="687"/>
      <c r="BJ35" s="715"/>
      <c r="BK35" s="687"/>
      <c r="BL35" s="712"/>
      <c r="BR35" s="434"/>
      <c r="BS35" s="435"/>
      <c r="BT35" s="434">
        <v>4</v>
      </c>
      <c r="BU35" s="436"/>
      <c r="BV35" s="437"/>
      <c r="BW35" s="436"/>
      <c r="BX35" s="437"/>
      <c r="BY35" s="436"/>
      <c r="BZ35" s="438">
        <f>SUM(BR35:BY35)</f>
        <v>4</v>
      </c>
    </row>
    <row r="36" spans="2:78" s="433" customFormat="1" ht="39.75" customHeight="1">
      <c r="B36" s="871">
        <v>7</v>
      </c>
      <c r="C36" s="853"/>
      <c r="D36" s="457" t="s">
        <v>169</v>
      </c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698">
        <v>3</v>
      </c>
      <c r="AP36" s="496"/>
      <c r="AQ36" s="496"/>
      <c r="AR36" s="497"/>
      <c r="AS36" s="444"/>
      <c r="AT36" s="446">
        <v>3</v>
      </c>
      <c r="AU36" s="444">
        <v>108</v>
      </c>
      <c r="AV36" s="446">
        <v>36</v>
      </c>
      <c r="AW36" s="447">
        <v>18</v>
      </c>
      <c r="AX36" s="443">
        <v>18</v>
      </c>
      <c r="AY36" s="443"/>
      <c r="AZ36" s="454"/>
      <c r="BA36" s="443"/>
      <c r="BB36" s="449">
        <v>27</v>
      </c>
      <c r="BC36" s="445">
        <v>45</v>
      </c>
      <c r="BD36" s="451">
        <v>8</v>
      </c>
      <c r="BE36" s="687"/>
      <c r="BF36" s="712"/>
      <c r="BG36" s="716">
        <v>2</v>
      </c>
      <c r="BH36" s="714"/>
      <c r="BI36" s="687"/>
      <c r="BJ36" s="715"/>
      <c r="BK36" s="687"/>
      <c r="BL36" s="712"/>
      <c r="BR36" s="434"/>
      <c r="BS36" s="435"/>
      <c r="BT36" s="434">
        <v>3</v>
      </c>
      <c r="BU36" s="436"/>
      <c r="BV36" s="437"/>
      <c r="BW36" s="436"/>
      <c r="BX36" s="437"/>
      <c r="BY36" s="436"/>
      <c r="BZ36" s="438">
        <f>SUM(BR36:BY36)</f>
        <v>3</v>
      </c>
    </row>
    <row r="37" spans="2:78" s="433" customFormat="1" ht="39.75" customHeight="1">
      <c r="B37" s="871">
        <v>8</v>
      </c>
      <c r="C37" s="853"/>
      <c r="D37" s="672" t="s">
        <v>152</v>
      </c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699"/>
      <c r="AP37" s="691"/>
      <c r="AQ37" s="691"/>
      <c r="AR37" s="692"/>
      <c r="AS37" s="462"/>
      <c r="AT37" s="464"/>
      <c r="AU37" s="462"/>
      <c r="AV37" s="465"/>
      <c r="AW37" s="466"/>
      <c r="AX37" s="463"/>
      <c r="AY37" s="463"/>
      <c r="AZ37" s="463"/>
      <c r="BA37" s="463"/>
      <c r="BB37" s="467"/>
      <c r="BC37" s="468"/>
      <c r="BD37" s="469"/>
      <c r="BE37" s="717"/>
      <c r="BF37" s="718"/>
      <c r="BG37" s="719"/>
      <c r="BH37" s="720"/>
      <c r="BI37" s="717"/>
      <c r="BJ37" s="721"/>
      <c r="BK37" s="717"/>
      <c r="BL37" s="718"/>
      <c r="BR37" s="470"/>
      <c r="BS37" s="471"/>
      <c r="BT37" s="470"/>
      <c r="BU37" s="472"/>
      <c r="BV37" s="473"/>
      <c r="BW37" s="472"/>
      <c r="BX37" s="473"/>
      <c r="BY37" s="472"/>
      <c r="BZ37" s="438"/>
    </row>
    <row r="38" spans="2:78" s="433" customFormat="1" ht="39.75" customHeight="1">
      <c r="B38" s="871" t="s">
        <v>291</v>
      </c>
      <c r="C38" s="853"/>
      <c r="D38" s="456" t="s">
        <v>159</v>
      </c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7"/>
      <c r="AK38" s="457"/>
      <c r="AL38" s="457"/>
      <c r="AM38" s="457"/>
      <c r="AN38" s="457"/>
      <c r="AO38" s="698">
        <v>1</v>
      </c>
      <c r="AP38" s="496"/>
      <c r="AQ38" s="496"/>
      <c r="AR38" s="497"/>
      <c r="AS38" s="444"/>
      <c r="AT38" s="446">
        <v>3</v>
      </c>
      <c r="AU38" s="453">
        <v>108</v>
      </c>
      <c r="AV38" s="446">
        <v>36</v>
      </c>
      <c r="AW38" s="447">
        <v>18</v>
      </c>
      <c r="AX38" s="443"/>
      <c r="AY38" s="443"/>
      <c r="AZ38" s="454">
        <v>18</v>
      </c>
      <c r="BA38" s="443"/>
      <c r="BB38" s="449">
        <v>27</v>
      </c>
      <c r="BC38" s="445">
        <v>45</v>
      </c>
      <c r="BD38" s="451">
        <v>12</v>
      </c>
      <c r="BE38" s="687">
        <v>3</v>
      </c>
      <c r="BF38" s="712"/>
      <c r="BG38" s="716"/>
      <c r="BH38" s="714"/>
      <c r="BI38" s="687"/>
      <c r="BJ38" s="715"/>
      <c r="BK38" s="687"/>
      <c r="BL38" s="712"/>
      <c r="BR38" s="434">
        <v>3</v>
      </c>
      <c r="BS38" s="435"/>
      <c r="BT38" s="470"/>
      <c r="BU38" s="472"/>
      <c r="BV38" s="473"/>
      <c r="BW38" s="472"/>
      <c r="BX38" s="473"/>
      <c r="BY38" s="472"/>
      <c r="BZ38" s="438">
        <f aca="true" t="shared" si="0" ref="BZ38:BZ47">SUM(BR38:BY38)</f>
        <v>3</v>
      </c>
    </row>
    <row r="39" spans="2:78" s="433" customFormat="1" ht="39.75" customHeight="1">
      <c r="B39" s="871" t="s">
        <v>292</v>
      </c>
      <c r="C39" s="853"/>
      <c r="D39" s="456" t="s">
        <v>158</v>
      </c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57"/>
      <c r="AD39" s="457"/>
      <c r="AE39" s="457"/>
      <c r="AF39" s="457"/>
      <c r="AG39" s="457"/>
      <c r="AH39" s="457"/>
      <c r="AI39" s="457"/>
      <c r="AJ39" s="457"/>
      <c r="AK39" s="457"/>
      <c r="AL39" s="457"/>
      <c r="AM39" s="457"/>
      <c r="AN39" s="457"/>
      <c r="AO39" s="698"/>
      <c r="AP39" s="496">
        <v>2</v>
      </c>
      <c r="AQ39" s="496"/>
      <c r="AR39" s="497"/>
      <c r="AS39" s="444"/>
      <c r="AT39" s="439">
        <v>3</v>
      </c>
      <c r="AU39" s="445">
        <v>108</v>
      </c>
      <c r="AV39" s="446">
        <v>32</v>
      </c>
      <c r="AW39" s="447">
        <v>16</v>
      </c>
      <c r="AX39" s="443"/>
      <c r="AY39" s="443"/>
      <c r="AZ39" s="448">
        <v>16</v>
      </c>
      <c r="BA39" s="449"/>
      <c r="BB39" s="449"/>
      <c r="BC39" s="446">
        <v>76</v>
      </c>
      <c r="BD39" s="450">
        <v>8</v>
      </c>
      <c r="BE39" s="687"/>
      <c r="BF39" s="712">
        <v>2</v>
      </c>
      <c r="BG39" s="716"/>
      <c r="BH39" s="714"/>
      <c r="BI39" s="687"/>
      <c r="BJ39" s="715"/>
      <c r="BK39" s="687"/>
      <c r="BL39" s="712"/>
      <c r="BR39" s="470"/>
      <c r="BS39" s="435">
        <v>3</v>
      </c>
      <c r="BT39" s="470"/>
      <c r="BU39" s="472"/>
      <c r="BV39" s="473"/>
      <c r="BW39" s="472"/>
      <c r="BX39" s="473"/>
      <c r="BY39" s="472"/>
      <c r="BZ39" s="438">
        <f t="shared" si="0"/>
        <v>3</v>
      </c>
    </row>
    <row r="40" spans="1:78" s="433" customFormat="1" ht="39.75" customHeight="1">
      <c r="A40" s="433" t="s">
        <v>293</v>
      </c>
      <c r="B40" s="871" t="s">
        <v>294</v>
      </c>
      <c r="C40" s="853"/>
      <c r="D40" s="441" t="s">
        <v>239</v>
      </c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2"/>
      <c r="AK40" s="442"/>
      <c r="AL40" s="442"/>
      <c r="AM40" s="442"/>
      <c r="AN40" s="442"/>
      <c r="AO40" s="698">
        <v>2</v>
      </c>
      <c r="AP40" s="496">
        <v>1</v>
      </c>
      <c r="AQ40" s="496"/>
      <c r="AR40" s="497"/>
      <c r="AS40" s="444"/>
      <c r="AT40" s="439">
        <v>4</v>
      </c>
      <c r="AU40" s="445">
        <v>144</v>
      </c>
      <c r="AV40" s="446">
        <v>68</v>
      </c>
      <c r="AW40" s="447">
        <v>34</v>
      </c>
      <c r="AX40" s="443"/>
      <c r="AY40" s="443">
        <v>34</v>
      </c>
      <c r="AZ40" s="448"/>
      <c r="BA40" s="449"/>
      <c r="BB40" s="449">
        <v>27</v>
      </c>
      <c r="BC40" s="445">
        <v>49</v>
      </c>
      <c r="BD40" s="450">
        <v>16</v>
      </c>
      <c r="BE40" s="687">
        <v>2</v>
      </c>
      <c r="BF40" s="712">
        <v>2</v>
      </c>
      <c r="BG40" s="716"/>
      <c r="BH40" s="714"/>
      <c r="BI40" s="687"/>
      <c r="BJ40" s="715"/>
      <c r="BK40" s="687"/>
      <c r="BL40" s="715"/>
      <c r="BR40" s="434">
        <v>2</v>
      </c>
      <c r="BS40" s="435">
        <v>2</v>
      </c>
      <c r="BT40" s="434"/>
      <c r="BU40" s="436"/>
      <c r="BV40" s="437"/>
      <c r="BW40" s="436"/>
      <c r="BX40" s="437"/>
      <c r="BY40" s="436"/>
      <c r="BZ40" s="438">
        <f t="shared" si="0"/>
        <v>4</v>
      </c>
    </row>
    <row r="41" spans="2:78" s="433" customFormat="1" ht="39.75" customHeight="1">
      <c r="B41" s="871">
        <v>9</v>
      </c>
      <c r="C41" s="853"/>
      <c r="D41" s="456" t="s">
        <v>107</v>
      </c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7"/>
      <c r="AL41" s="457"/>
      <c r="AM41" s="457"/>
      <c r="AN41" s="457"/>
      <c r="AO41" s="698"/>
      <c r="AP41" s="496">
        <v>5</v>
      </c>
      <c r="AQ41" s="496"/>
      <c r="AR41" s="497"/>
      <c r="AS41" s="460"/>
      <c r="AT41" s="439">
        <v>3</v>
      </c>
      <c r="AU41" s="445">
        <v>108</v>
      </c>
      <c r="AV41" s="446">
        <v>36</v>
      </c>
      <c r="AW41" s="447">
        <v>18</v>
      </c>
      <c r="AX41" s="443"/>
      <c r="AY41" s="443">
        <v>18</v>
      </c>
      <c r="AZ41" s="448"/>
      <c r="BA41" s="449"/>
      <c r="BB41" s="449"/>
      <c r="BC41" s="445">
        <v>72</v>
      </c>
      <c r="BD41" s="450">
        <v>8</v>
      </c>
      <c r="BE41" s="687"/>
      <c r="BF41" s="712"/>
      <c r="BG41" s="713"/>
      <c r="BH41" s="714"/>
      <c r="BI41" s="687">
        <v>2</v>
      </c>
      <c r="BJ41" s="712"/>
      <c r="BK41" s="687"/>
      <c r="BL41" s="715"/>
      <c r="BR41" s="434"/>
      <c r="BS41" s="435"/>
      <c r="BT41" s="434"/>
      <c r="BU41" s="436"/>
      <c r="BV41" s="437">
        <v>3</v>
      </c>
      <c r="BW41" s="436"/>
      <c r="BX41" s="437"/>
      <c r="BY41" s="436"/>
      <c r="BZ41" s="438">
        <f t="shared" si="0"/>
        <v>3</v>
      </c>
    </row>
    <row r="42" spans="2:78" s="433" customFormat="1" ht="39.75" customHeight="1">
      <c r="B42" s="871">
        <v>10</v>
      </c>
      <c r="C42" s="853"/>
      <c r="D42" s="442" t="s">
        <v>170</v>
      </c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457"/>
      <c r="AA42" s="457"/>
      <c r="AB42" s="457"/>
      <c r="AC42" s="457"/>
      <c r="AD42" s="457"/>
      <c r="AE42" s="457"/>
      <c r="AF42" s="457"/>
      <c r="AG42" s="457"/>
      <c r="AH42" s="457"/>
      <c r="AI42" s="457"/>
      <c r="AJ42" s="457"/>
      <c r="AK42" s="457"/>
      <c r="AL42" s="457"/>
      <c r="AM42" s="457"/>
      <c r="AN42" s="475"/>
      <c r="AO42" s="697"/>
      <c r="AP42" s="496">
        <v>1</v>
      </c>
      <c r="AQ42" s="496"/>
      <c r="AR42" s="497"/>
      <c r="AS42" s="444"/>
      <c r="AT42" s="446">
        <v>3</v>
      </c>
      <c r="AU42" s="445">
        <v>108</v>
      </c>
      <c r="AV42" s="446">
        <v>36</v>
      </c>
      <c r="AW42" s="447">
        <v>18</v>
      </c>
      <c r="AX42" s="443"/>
      <c r="AY42" s="443"/>
      <c r="AZ42" s="448">
        <v>18</v>
      </c>
      <c r="BA42" s="449"/>
      <c r="BB42" s="449"/>
      <c r="BC42" s="445">
        <v>72</v>
      </c>
      <c r="BD42" s="450">
        <v>8</v>
      </c>
      <c r="BE42" s="722">
        <v>2</v>
      </c>
      <c r="BF42" s="723"/>
      <c r="BG42" s="724"/>
      <c r="BH42" s="714"/>
      <c r="BI42" s="687"/>
      <c r="BJ42" s="712"/>
      <c r="BK42" s="713"/>
      <c r="BL42" s="715"/>
      <c r="BR42" s="434">
        <v>3</v>
      </c>
      <c r="BS42" s="435"/>
      <c r="BT42" s="434"/>
      <c r="BU42" s="436"/>
      <c r="BV42" s="437"/>
      <c r="BW42" s="436"/>
      <c r="BX42" s="437"/>
      <c r="BY42" s="436"/>
      <c r="BZ42" s="438">
        <f t="shared" si="0"/>
        <v>3</v>
      </c>
    </row>
    <row r="43" spans="2:78" s="433" customFormat="1" ht="39.75" customHeight="1">
      <c r="B43" s="871">
        <v>11</v>
      </c>
      <c r="C43" s="853"/>
      <c r="D43" s="442" t="s">
        <v>171</v>
      </c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7"/>
      <c r="AA43" s="457"/>
      <c r="AB43" s="457"/>
      <c r="AC43" s="457"/>
      <c r="AD43" s="457"/>
      <c r="AE43" s="457"/>
      <c r="AF43" s="457"/>
      <c r="AG43" s="457"/>
      <c r="AH43" s="457"/>
      <c r="AI43" s="457"/>
      <c r="AJ43" s="457"/>
      <c r="AK43" s="457"/>
      <c r="AL43" s="457"/>
      <c r="AM43" s="457"/>
      <c r="AN43" s="475"/>
      <c r="AO43" s="697">
        <v>1</v>
      </c>
      <c r="AP43" s="496"/>
      <c r="AQ43" s="496"/>
      <c r="AR43" s="497"/>
      <c r="AS43" s="444"/>
      <c r="AT43" s="446">
        <v>4</v>
      </c>
      <c r="AU43" s="446">
        <v>144</v>
      </c>
      <c r="AV43" s="446">
        <v>54</v>
      </c>
      <c r="AW43" s="447">
        <v>18</v>
      </c>
      <c r="AX43" s="443"/>
      <c r="AY43" s="443">
        <v>36</v>
      </c>
      <c r="AZ43" s="448"/>
      <c r="BA43" s="449"/>
      <c r="BB43" s="449">
        <v>27</v>
      </c>
      <c r="BC43" s="445">
        <v>63</v>
      </c>
      <c r="BD43" s="450">
        <v>16</v>
      </c>
      <c r="BE43" s="722">
        <v>4</v>
      </c>
      <c r="BF43" s="723"/>
      <c r="BG43" s="724"/>
      <c r="BH43" s="714"/>
      <c r="BI43" s="687"/>
      <c r="BJ43" s="712"/>
      <c r="BK43" s="713"/>
      <c r="BL43" s="715"/>
      <c r="BR43" s="434">
        <v>4</v>
      </c>
      <c r="BS43" s="435"/>
      <c r="BT43" s="434"/>
      <c r="BU43" s="436"/>
      <c r="BV43" s="437"/>
      <c r="BW43" s="436"/>
      <c r="BX43" s="437"/>
      <c r="BY43" s="436"/>
      <c r="BZ43" s="438">
        <f t="shared" si="0"/>
        <v>4</v>
      </c>
    </row>
    <row r="44" spans="2:78" s="433" customFormat="1" ht="39.75" customHeight="1">
      <c r="B44" s="871">
        <v>12</v>
      </c>
      <c r="C44" s="853"/>
      <c r="D44" s="442" t="s">
        <v>172</v>
      </c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7"/>
      <c r="AA44" s="457"/>
      <c r="AB44" s="457"/>
      <c r="AC44" s="457"/>
      <c r="AD44" s="457"/>
      <c r="AE44" s="457"/>
      <c r="AF44" s="457"/>
      <c r="AG44" s="457"/>
      <c r="AH44" s="457"/>
      <c r="AI44" s="457"/>
      <c r="AJ44" s="457"/>
      <c r="AK44" s="457"/>
      <c r="AL44" s="457"/>
      <c r="AM44" s="457"/>
      <c r="AN44" s="475"/>
      <c r="AO44" s="697">
        <v>1</v>
      </c>
      <c r="AP44" s="496"/>
      <c r="AQ44" s="496"/>
      <c r="AR44" s="497"/>
      <c r="AS44" s="444"/>
      <c r="AT44" s="446">
        <v>4</v>
      </c>
      <c r="AU44" s="446">
        <v>144</v>
      </c>
      <c r="AV44" s="446">
        <v>54</v>
      </c>
      <c r="AW44" s="447">
        <v>36</v>
      </c>
      <c r="AX44" s="447"/>
      <c r="AY44" s="447"/>
      <c r="AZ44" s="453">
        <v>18</v>
      </c>
      <c r="BA44" s="443"/>
      <c r="BB44" s="449">
        <v>27</v>
      </c>
      <c r="BC44" s="445">
        <v>63</v>
      </c>
      <c r="BD44" s="450">
        <v>12</v>
      </c>
      <c r="BE44" s="722">
        <v>3</v>
      </c>
      <c r="BF44" s="723"/>
      <c r="BG44" s="724"/>
      <c r="BH44" s="714"/>
      <c r="BI44" s="687"/>
      <c r="BJ44" s="712"/>
      <c r="BK44" s="713"/>
      <c r="BL44" s="715"/>
      <c r="BR44" s="434">
        <v>4</v>
      </c>
      <c r="BS44" s="435"/>
      <c r="BT44" s="434"/>
      <c r="BU44" s="436"/>
      <c r="BV44" s="437"/>
      <c r="BW44" s="436"/>
      <c r="BX44" s="437"/>
      <c r="BY44" s="436"/>
      <c r="BZ44" s="438">
        <f t="shared" si="0"/>
        <v>4</v>
      </c>
    </row>
    <row r="45" spans="2:78" s="433" customFormat="1" ht="39.75" customHeight="1">
      <c r="B45" s="871">
        <v>13</v>
      </c>
      <c r="C45" s="853"/>
      <c r="D45" s="442" t="s">
        <v>173</v>
      </c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7"/>
      <c r="AJ45" s="457"/>
      <c r="AK45" s="457"/>
      <c r="AL45" s="457"/>
      <c r="AM45" s="457"/>
      <c r="AN45" s="475"/>
      <c r="AO45" s="697">
        <v>2</v>
      </c>
      <c r="AP45" s="496"/>
      <c r="AQ45" s="496"/>
      <c r="AR45" s="497"/>
      <c r="AS45" s="444"/>
      <c r="AT45" s="446">
        <v>3</v>
      </c>
      <c r="AU45" s="445">
        <v>108</v>
      </c>
      <c r="AV45" s="446">
        <v>48</v>
      </c>
      <c r="AW45" s="447">
        <v>16</v>
      </c>
      <c r="AX45" s="447"/>
      <c r="AY45" s="447"/>
      <c r="AZ45" s="453">
        <v>32</v>
      </c>
      <c r="BA45" s="443"/>
      <c r="BB45" s="449">
        <v>27</v>
      </c>
      <c r="BC45" s="445">
        <v>33</v>
      </c>
      <c r="BD45" s="450">
        <v>12</v>
      </c>
      <c r="BE45" s="722"/>
      <c r="BF45" s="723">
        <v>3</v>
      </c>
      <c r="BG45" s="724"/>
      <c r="BH45" s="714"/>
      <c r="BI45" s="687"/>
      <c r="BJ45" s="712"/>
      <c r="BK45" s="713"/>
      <c r="BL45" s="715"/>
      <c r="BR45" s="434"/>
      <c r="BS45" s="435">
        <v>3</v>
      </c>
      <c r="BT45" s="434"/>
      <c r="BU45" s="436"/>
      <c r="BV45" s="437"/>
      <c r="BW45" s="436"/>
      <c r="BX45" s="437"/>
      <c r="BY45" s="436"/>
      <c r="BZ45" s="438">
        <f t="shared" si="0"/>
        <v>3</v>
      </c>
    </row>
    <row r="46" spans="2:78" s="433" customFormat="1" ht="39.75" customHeight="1">
      <c r="B46" s="871">
        <v>14</v>
      </c>
      <c r="C46" s="853"/>
      <c r="D46" s="676" t="s">
        <v>279</v>
      </c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8"/>
      <c r="P46" s="678"/>
      <c r="Q46" s="678"/>
      <c r="R46" s="678"/>
      <c r="S46" s="678"/>
      <c r="T46" s="678"/>
      <c r="U46" s="678"/>
      <c r="V46" s="678"/>
      <c r="W46" s="678"/>
      <c r="X46" s="678"/>
      <c r="Y46" s="678"/>
      <c r="Z46" s="678"/>
      <c r="AA46" s="678"/>
      <c r="AB46" s="678"/>
      <c r="AC46" s="678"/>
      <c r="AD46" s="678"/>
      <c r="AE46" s="678"/>
      <c r="AF46" s="678"/>
      <c r="AG46" s="678"/>
      <c r="AH46" s="678"/>
      <c r="AI46" s="678"/>
      <c r="AJ46" s="678"/>
      <c r="AK46" s="678"/>
      <c r="AL46" s="678"/>
      <c r="AM46" s="678"/>
      <c r="AN46" s="679"/>
      <c r="AO46" s="697">
        <v>3</v>
      </c>
      <c r="AP46" s="496"/>
      <c r="AQ46" s="496"/>
      <c r="AR46" s="497"/>
      <c r="AS46" s="444"/>
      <c r="AT46" s="446">
        <v>3</v>
      </c>
      <c r="AU46" s="446">
        <v>108</v>
      </c>
      <c r="AV46" s="446">
        <v>36</v>
      </c>
      <c r="AW46" s="447"/>
      <c r="AX46" s="447"/>
      <c r="AY46" s="447">
        <v>36</v>
      </c>
      <c r="AZ46" s="453"/>
      <c r="BA46" s="443"/>
      <c r="BB46" s="449">
        <v>27</v>
      </c>
      <c r="BC46" s="445">
        <v>45</v>
      </c>
      <c r="BD46" s="450">
        <v>8</v>
      </c>
      <c r="BE46" s="722"/>
      <c r="BF46" s="723"/>
      <c r="BG46" s="724">
        <v>2</v>
      </c>
      <c r="BH46" s="714"/>
      <c r="BI46" s="687"/>
      <c r="BJ46" s="712"/>
      <c r="BK46" s="713"/>
      <c r="BL46" s="715"/>
      <c r="BR46" s="434"/>
      <c r="BS46" s="435"/>
      <c r="BT46" s="434">
        <v>3</v>
      </c>
      <c r="BU46" s="435"/>
      <c r="BV46" s="434"/>
      <c r="BW46" s="436"/>
      <c r="BX46" s="437"/>
      <c r="BY46" s="436"/>
      <c r="BZ46" s="438">
        <f t="shared" si="0"/>
        <v>3</v>
      </c>
    </row>
    <row r="47" spans="2:78" s="433" customFormat="1" ht="39.75" customHeight="1">
      <c r="B47" s="871">
        <v>15</v>
      </c>
      <c r="C47" s="853"/>
      <c r="D47" s="474" t="s">
        <v>174</v>
      </c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57"/>
      <c r="W47" s="457"/>
      <c r="X47" s="457"/>
      <c r="Y47" s="457"/>
      <c r="Z47" s="457"/>
      <c r="AA47" s="457"/>
      <c r="AB47" s="457"/>
      <c r="AC47" s="457"/>
      <c r="AD47" s="457"/>
      <c r="AE47" s="457"/>
      <c r="AF47" s="457"/>
      <c r="AG47" s="457"/>
      <c r="AH47" s="457"/>
      <c r="AI47" s="457"/>
      <c r="AJ47" s="457"/>
      <c r="AK47" s="457"/>
      <c r="AL47" s="457"/>
      <c r="AM47" s="457"/>
      <c r="AN47" s="475"/>
      <c r="AO47" s="697"/>
      <c r="AP47" s="496">
        <v>1</v>
      </c>
      <c r="AQ47" s="496"/>
      <c r="AR47" s="497"/>
      <c r="AS47" s="444"/>
      <c r="AT47" s="446">
        <v>3</v>
      </c>
      <c r="AU47" s="445">
        <v>108</v>
      </c>
      <c r="AV47" s="446">
        <v>36</v>
      </c>
      <c r="AW47" s="447">
        <v>18</v>
      </c>
      <c r="AX47" s="447"/>
      <c r="AY47" s="447"/>
      <c r="AZ47" s="453">
        <v>18</v>
      </c>
      <c r="BA47" s="443"/>
      <c r="BB47" s="449"/>
      <c r="BC47" s="445">
        <v>72</v>
      </c>
      <c r="BD47" s="450">
        <v>8</v>
      </c>
      <c r="BE47" s="725">
        <v>2</v>
      </c>
      <c r="BF47" s="726"/>
      <c r="BG47" s="727"/>
      <c r="BH47" s="714"/>
      <c r="BI47" s="687"/>
      <c r="BJ47" s="712"/>
      <c r="BK47" s="713"/>
      <c r="BL47" s="715"/>
      <c r="BR47" s="434">
        <v>3</v>
      </c>
      <c r="BS47" s="435"/>
      <c r="BT47" s="434"/>
      <c r="BU47" s="436"/>
      <c r="BV47" s="437"/>
      <c r="BW47" s="436"/>
      <c r="BX47" s="437"/>
      <c r="BY47" s="436"/>
      <c r="BZ47" s="438">
        <f t="shared" si="0"/>
        <v>3</v>
      </c>
    </row>
    <row r="48" spans="2:78" s="433" customFormat="1" ht="39.75" customHeight="1">
      <c r="B48" s="871">
        <v>16</v>
      </c>
      <c r="C48" s="853"/>
      <c r="D48" s="442" t="s">
        <v>175</v>
      </c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57"/>
      <c r="W48" s="457"/>
      <c r="X48" s="457"/>
      <c r="Y48" s="457"/>
      <c r="Z48" s="457"/>
      <c r="AA48" s="457"/>
      <c r="AB48" s="457"/>
      <c r="AC48" s="457"/>
      <c r="AD48" s="457"/>
      <c r="AE48" s="457"/>
      <c r="AF48" s="457"/>
      <c r="AG48" s="457"/>
      <c r="AH48" s="457"/>
      <c r="AI48" s="457"/>
      <c r="AJ48" s="457"/>
      <c r="AK48" s="457"/>
      <c r="AL48" s="457"/>
      <c r="AM48" s="457"/>
      <c r="AN48" s="475"/>
      <c r="AO48" s="697"/>
      <c r="AP48" s="496"/>
      <c r="AQ48" s="496"/>
      <c r="AR48" s="497"/>
      <c r="AS48" s="444"/>
      <c r="AT48" s="446"/>
      <c r="AU48" s="446"/>
      <c r="AV48" s="446"/>
      <c r="AW48" s="447"/>
      <c r="AX48" s="447"/>
      <c r="AY48" s="447"/>
      <c r="AZ48" s="453"/>
      <c r="BA48" s="443"/>
      <c r="BB48" s="444"/>
      <c r="BC48" s="445"/>
      <c r="BD48" s="450"/>
      <c r="BE48" s="687"/>
      <c r="BF48" s="712"/>
      <c r="BG48" s="713"/>
      <c r="BH48" s="714"/>
      <c r="BI48" s="687"/>
      <c r="BJ48" s="712"/>
      <c r="BK48" s="713"/>
      <c r="BL48" s="715"/>
      <c r="BR48" s="434"/>
      <c r="BS48" s="435"/>
      <c r="BT48" s="434"/>
      <c r="BU48" s="436"/>
      <c r="BV48" s="437"/>
      <c r="BW48" s="436"/>
      <c r="BX48" s="437"/>
      <c r="BY48" s="436"/>
      <c r="BZ48" s="438"/>
    </row>
    <row r="49" spans="2:78" s="433" customFormat="1" ht="39.75" customHeight="1">
      <c r="B49" s="824" t="s">
        <v>286</v>
      </c>
      <c r="C49" s="825"/>
      <c r="D49" s="442" t="s">
        <v>176</v>
      </c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57"/>
      <c r="W49" s="457"/>
      <c r="X49" s="457"/>
      <c r="Y49" s="457"/>
      <c r="Z49" s="457"/>
      <c r="AA49" s="457"/>
      <c r="AB49" s="457"/>
      <c r="AC49" s="457"/>
      <c r="AD49" s="457"/>
      <c r="AE49" s="457"/>
      <c r="AF49" s="457"/>
      <c r="AG49" s="457"/>
      <c r="AH49" s="457"/>
      <c r="AI49" s="457"/>
      <c r="AJ49" s="457"/>
      <c r="AK49" s="457"/>
      <c r="AL49" s="457"/>
      <c r="AM49" s="457"/>
      <c r="AN49" s="475"/>
      <c r="AO49" s="697">
        <v>1</v>
      </c>
      <c r="AP49" s="496"/>
      <c r="AQ49" s="496"/>
      <c r="AR49" s="497"/>
      <c r="AS49" s="444"/>
      <c r="AT49" s="446">
        <v>4</v>
      </c>
      <c r="AU49" s="445">
        <v>144</v>
      </c>
      <c r="AV49" s="446">
        <v>72</v>
      </c>
      <c r="AW49" s="447">
        <v>36</v>
      </c>
      <c r="AX49" s="447"/>
      <c r="AY49" s="447">
        <v>36</v>
      </c>
      <c r="AZ49" s="453"/>
      <c r="BA49" s="443"/>
      <c r="BB49" s="449">
        <v>27</v>
      </c>
      <c r="BC49" s="445">
        <v>45</v>
      </c>
      <c r="BD49" s="450">
        <v>16</v>
      </c>
      <c r="BE49" s="722">
        <v>4</v>
      </c>
      <c r="BF49" s="723"/>
      <c r="BG49" s="724"/>
      <c r="BH49" s="728"/>
      <c r="BI49" s="722"/>
      <c r="BJ49" s="723"/>
      <c r="BK49" s="713"/>
      <c r="BL49" s="715"/>
      <c r="BR49" s="434">
        <v>4</v>
      </c>
      <c r="BS49" s="435"/>
      <c r="BT49" s="434"/>
      <c r="BU49" s="436"/>
      <c r="BV49" s="437"/>
      <c r="BW49" s="436"/>
      <c r="BX49" s="437"/>
      <c r="BY49" s="436"/>
      <c r="BZ49" s="438">
        <f aca="true" t="shared" si="1" ref="BZ49:BZ55">SUM(BR49:BY49)</f>
        <v>4</v>
      </c>
    </row>
    <row r="50" spans="2:78" s="433" customFormat="1" ht="39.75" customHeight="1">
      <c r="B50" s="824" t="s">
        <v>287</v>
      </c>
      <c r="C50" s="825"/>
      <c r="D50" s="442" t="s">
        <v>177</v>
      </c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57"/>
      <c r="W50" s="457"/>
      <c r="X50" s="457"/>
      <c r="Y50" s="457"/>
      <c r="Z50" s="457"/>
      <c r="AA50" s="457"/>
      <c r="AB50" s="457"/>
      <c r="AC50" s="457"/>
      <c r="AD50" s="457"/>
      <c r="AE50" s="457"/>
      <c r="AF50" s="457"/>
      <c r="AG50" s="457"/>
      <c r="AH50" s="457"/>
      <c r="AI50" s="457"/>
      <c r="AJ50" s="457"/>
      <c r="AK50" s="457"/>
      <c r="AL50" s="457"/>
      <c r="AM50" s="457"/>
      <c r="AN50" s="475"/>
      <c r="AO50" s="697">
        <v>2</v>
      </c>
      <c r="AP50" s="496"/>
      <c r="AQ50" s="496"/>
      <c r="AR50" s="497"/>
      <c r="AS50" s="444"/>
      <c r="AT50" s="446">
        <v>4</v>
      </c>
      <c r="AU50" s="445">
        <v>144</v>
      </c>
      <c r="AV50" s="446">
        <v>64</v>
      </c>
      <c r="AW50" s="447">
        <v>16</v>
      </c>
      <c r="AX50" s="447"/>
      <c r="AY50" s="447">
        <v>48</v>
      </c>
      <c r="AZ50" s="453"/>
      <c r="BA50" s="443"/>
      <c r="BB50" s="449">
        <v>27</v>
      </c>
      <c r="BC50" s="445">
        <v>53</v>
      </c>
      <c r="BD50" s="450">
        <v>18</v>
      </c>
      <c r="BE50" s="722"/>
      <c r="BF50" s="723">
        <v>5</v>
      </c>
      <c r="BG50" s="724"/>
      <c r="BH50" s="728"/>
      <c r="BI50" s="722"/>
      <c r="BJ50" s="723"/>
      <c r="BK50" s="713"/>
      <c r="BL50" s="715"/>
      <c r="BR50" s="434"/>
      <c r="BS50" s="435">
        <v>4</v>
      </c>
      <c r="BT50" s="434"/>
      <c r="BU50" s="436"/>
      <c r="BV50" s="437"/>
      <c r="BW50" s="436"/>
      <c r="BX50" s="437"/>
      <c r="BY50" s="436"/>
      <c r="BZ50" s="438">
        <f t="shared" si="1"/>
        <v>4</v>
      </c>
    </row>
    <row r="51" spans="2:78" s="433" customFormat="1" ht="39.75" customHeight="1">
      <c r="B51" s="824" t="s">
        <v>288</v>
      </c>
      <c r="C51" s="825"/>
      <c r="D51" s="442" t="s">
        <v>178</v>
      </c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57"/>
      <c r="W51" s="457"/>
      <c r="X51" s="457"/>
      <c r="Y51" s="457"/>
      <c r="Z51" s="457"/>
      <c r="AA51" s="457"/>
      <c r="AB51" s="457"/>
      <c r="AC51" s="457"/>
      <c r="AD51" s="457"/>
      <c r="AE51" s="457"/>
      <c r="AF51" s="457"/>
      <c r="AG51" s="457"/>
      <c r="AH51" s="457"/>
      <c r="AI51" s="457"/>
      <c r="AJ51" s="457"/>
      <c r="AK51" s="457"/>
      <c r="AL51" s="457"/>
      <c r="AM51" s="457"/>
      <c r="AN51" s="475"/>
      <c r="AO51" s="697">
        <v>3</v>
      </c>
      <c r="AP51" s="496"/>
      <c r="AQ51" s="496"/>
      <c r="AR51" s="497"/>
      <c r="AS51" s="444"/>
      <c r="AT51" s="446">
        <v>4</v>
      </c>
      <c r="AU51" s="445">
        <v>144</v>
      </c>
      <c r="AV51" s="446">
        <v>72</v>
      </c>
      <c r="AW51" s="447">
        <v>36</v>
      </c>
      <c r="AX51" s="447"/>
      <c r="AY51" s="447">
        <v>36</v>
      </c>
      <c r="AZ51" s="453"/>
      <c r="BA51" s="443"/>
      <c r="BB51" s="449">
        <v>27</v>
      </c>
      <c r="BC51" s="445">
        <v>45</v>
      </c>
      <c r="BD51" s="450">
        <v>18</v>
      </c>
      <c r="BE51" s="722"/>
      <c r="BF51" s="723"/>
      <c r="BG51" s="724">
        <v>5</v>
      </c>
      <c r="BH51" s="728"/>
      <c r="BI51" s="722"/>
      <c r="BJ51" s="723"/>
      <c r="BK51" s="713"/>
      <c r="BL51" s="715"/>
      <c r="BR51" s="434"/>
      <c r="BS51" s="435"/>
      <c r="BT51" s="434">
        <v>4</v>
      </c>
      <c r="BU51" s="436"/>
      <c r="BV51" s="437"/>
      <c r="BW51" s="436"/>
      <c r="BX51" s="437"/>
      <c r="BY51" s="436"/>
      <c r="BZ51" s="438">
        <f t="shared" si="1"/>
        <v>4</v>
      </c>
    </row>
    <row r="52" spans="2:78" s="433" customFormat="1" ht="39.75" customHeight="1">
      <c r="B52" s="824" t="s">
        <v>289</v>
      </c>
      <c r="C52" s="825"/>
      <c r="D52" s="442" t="s">
        <v>179</v>
      </c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57"/>
      <c r="W52" s="457"/>
      <c r="X52" s="457"/>
      <c r="Y52" s="457"/>
      <c r="Z52" s="457"/>
      <c r="AA52" s="457"/>
      <c r="AB52" s="457"/>
      <c r="AC52" s="457"/>
      <c r="AD52" s="457"/>
      <c r="AE52" s="457"/>
      <c r="AF52" s="457"/>
      <c r="AG52" s="457"/>
      <c r="AH52" s="457"/>
      <c r="AI52" s="457"/>
      <c r="AJ52" s="457"/>
      <c r="AK52" s="457"/>
      <c r="AL52" s="457"/>
      <c r="AM52" s="457"/>
      <c r="AN52" s="475"/>
      <c r="AO52" s="697">
        <v>4</v>
      </c>
      <c r="AP52" s="496"/>
      <c r="AQ52" s="496">
        <v>4</v>
      </c>
      <c r="AR52" s="497"/>
      <c r="AS52" s="444"/>
      <c r="AT52" s="446">
        <v>4</v>
      </c>
      <c r="AU52" s="445">
        <v>144</v>
      </c>
      <c r="AV52" s="446">
        <v>64</v>
      </c>
      <c r="AW52" s="447">
        <v>32</v>
      </c>
      <c r="AX52" s="447"/>
      <c r="AY52" s="447">
        <v>32</v>
      </c>
      <c r="AZ52" s="453"/>
      <c r="BA52" s="443">
        <v>3</v>
      </c>
      <c r="BB52" s="449">
        <v>27</v>
      </c>
      <c r="BC52" s="445">
        <v>50</v>
      </c>
      <c r="BD52" s="450">
        <v>16</v>
      </c>
      <c r="BE52" s="722"/>
      <c r="BF52" s="723"/>
      <c r="BG52" s="724"/>
      <c r="BH52" s="728">
        <v>4</v>
      </c>
      <c r="BI52" s="722"/>
      <c r="BJ52" s="723"/>
      <c r="BK52" s="713"/>
      <c r="BL52" s="715"/>
      <c r="BR52" s="434"/>
      <c r="BS52" s="435"/>
      <c r="BT52" s="434"/>
      <c r="BU52" s="436">
        <v>4</v>
      </c>
      <c r="BV52" s="437"/>
      <c r="BW52" s="436"/>
      <c r="BX52" s="437"/>
      <c r="BY52" s="436"/>
      <c r="BZ52" s="438">
        <f t="shared" si="1"/>
        <v>4</v>
      </c>
    </row>
    <row r="53" spans="2:78" s="433" customFormat="1" ht="39.75" customHeight="1">
      <c r="B53" s="824" t="s">
        <v>290</v>
      </c>
      <c r="C53" s="825"/>
      <c r="D53" s="442" t="s">
        <v>180</v>
      </c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  <c r="R53" s="442"/>
      <c r="S53" s="442"/>
      <c r="T53" s="442"/>
      <c r="U53" s="442"/>
      <c r="V53" s="457"/>
      <c r="W53" s="457"/>
      <c r="X53" s="457"/>
      <c r="Y53" s="457"/>
      <c r="Z53" s="457"/>
      <c r="AA53" s="457"/>
      <c r="AB53" s="457"/>
      <c r="AC53" s="457"/>
      <c r="AD53" s="457"/>
      <c r="AE53" s="457"/>
      <c r="AF53" s="457"/>
      <c r="AG53" s="457"/>
      <c r="AH53" s="457"/>
      <c r="AI53" s="457"/>
      <c r="AJ53" s="457"/>
      <c r="AK53" s="457"/>
      <c r="AL53" s="457"/>
      <c r="AM53" s="457"/>
      <c r="AN53" s="475"/>
      <c r="AO53" s="697">
        <v>56</v>
      </c>
      <c r="AP53" s="496"/>
      <c r="AQ53" s="496"/>
      <c r="AR53" s="497"/>
      <c r="AS53" s="444"/>
      <c r="AT53" s="446">
        <v>8</v>
      </c>
      <c r="AU53" s="446">
        <v>288</v>
      </c>
      <c r="AV53" s="446">
        <v>136</v>
      </c>
      <c r="AW53" s="447">
        <v>68</v>
      </c>
      <c r="AX53" s="447"/>
      <c r="AY53" s="447">
        <v>68</v>
      </c>
      <c r="AZ53" s="453"/>
      <c r="BA53" s="443"/>
      <c r="BB53" s="444">
        <v>54</v>
      </c>
      <c r="BC53" s="445">
        <v>98</v>
      </c>
      <c r="BD53" s="450">
        <v>28</v>
      </c>
      <c r="BE53" s="722"/>
      <c r="BF53" s="723"/>
      <c r="BG53" s="724"/>
      <c r="BH53" s="728"/>
      <c r="BI53" s="722">
        <v>4</v>
      </c>
      <c r="BJ53" s="723">
        <v>4</v>
      </c>
      <c r="BK53" s="713"/>
      <c r="BL53" s="715"/>
      <c r="BR53" s="434"/>
      <c r="BS53" s="435"/>
      <c r="BT53" s="434"/>
      <c r="BU53" s="436"/>
      <c r="BV53" s="437">
        <v>4</v>
      </c>
      <c r="BW53" s="436">
        <v>4</v>
      </c>
      <c r="BX53" s="437"/>
      <c r="BY53" s="436"/>
      <c r="BZ53" s="438">
        <f t="shared" si="1"/>
        <v>8</v>
      </c>
    </row>
    <row r="54" spans="2:78" s="433" customFormat="1" ht="39.75" customHeight="1">
      <c r="B54" s="809">
        <v>17</v>
      </c>
      <c r="C54" s="825"/>
      <c r="D54" s="683" t="s">
        <v>181</v>
      </c>
      <c r="E54" s="610"/>
      <c r="F54" s="610"/>
      <c r="G54" s="610"/>
      <c r="H54" s="610"/>
      <c r="I54" s="610"/>
      <c r="J54" s="610"/>
      <c r="K54" s="610"/>
      <c r="L54" s="610"/>
      <c r="M54" s="610"/>
      <c r="N54" s="610"/>
      <c r="O54" s="610"/>
      <c r="P54" s="610"/>
      <c r="Q54" s="610"/>
      <c r="R54" s="610"/>
      <c r="S54" s="610"/>
      <c r="T54" s="610"/>
      <c r="U54" s="610"/>
      <c r="V54" s="684"/>
      <c r="W54" s="684"/>
      <c r="X54" s="684"/>
      <c r="Y54" s="684"/>
      <c r="Z54" s="684"/>
      <c r="AA54" s="684"/>
      <c r="AB54" s="684"/>
      <c r="AC54" s="684"/>
      <c r="AD54" s="684"/>
      <c r="AE54" s="684"/>
      <c r="AF54" s="684"/>
      <c r="AG54" s="684"/>
      <c r="AH54" s="684"/>
      <c r="AI54" s="684"/>
      <c r="AJ54" s="684"/>
      <c r="AK54" s="684"/>
      <c r="AL54" s="684"/>
      <c r="AM54" s="684"/>
      <c r="AN54" s="685"/>
      <c r="AO54" s="697">
        <v>5</v>
      </c>
      <c r="AP54" s="496">
        <v>34</v>
      </c>
      <c r="AQ54" s="496"/>
      <c r="AR54" s="497"/>
      <c r="AS54" s="444"/>
      <c r="AT54" s="446">
        <v>8</v>
      </c>
      <c r="AU54" s="446">
        <v>288</v>
      </c>
      <c r="AV54" s="446">
        <v>140</v>
      </c>
      <c r="AW54" s="447">
        <v>52</v>
      </c>
      <c r="AX54" s="447"/>
      <c r="AY54" s="447">
        <v>88</v>
      </c>
      <c r="AZ54" s="453"/>
      <c r="BA54" s="443"/>
      <c r="BB54" s="449"/>
      <c r="BC54" s="445">
        <v>148</v>
      </c>
      <c r="BD54" s="450">
        <v>30</v>
      </c>
      <c r="BE54" s="687"/>
      <c r="BF54" s="723"/>
      <c r="BG54" s="724">
        <v>3</v>
      </c>
      <c r="BH54" s="723">
        <v>2</v>
      </c>
      <c r="BI54" s="728">
        <v>3</v>
      </c>
      <c r="BJ54" s="712"/>
      <c r="BK54" s="713"/>
      <c r="BL54" s="715"/>
      <c r="BR54" s="434"/>
      <c r="BS54" s="461"/>
      <c r="BT54" s="477">
        <v>3</v>
      </c>
      <c r="BU54" s="461">
        <v>2</v>
      </c>
      <c r="BV54" s="478">
        <v>3</v>
      </c>
      <c r="BW54" s="436"/>
      <c r="BX54" s="437"/>
      <c r="BY54" s="436"/>
      <c r="BZ54" s="438">
        <f t="shared" si="1"/>
        <v>8</v>
      </c>
    </row>
    <row r="55" spans="2:78" s="433" customFormat="1" ht="39.75" customHeight="1">
      <c r="B55" s="809">
        <v>18</v>
      </c>
      <c r="C55" s="825"/>
      <c r="D55" s="676" t="s">
        <v>182</v>
      </c>
      <c r="E55" s="676"/>
      <c r="F55" s="676"/>
      <c r="G55" s="676"/>
      <c r="H55" s="676"/>
      <c r="I55" s="676"/>
      <c r="J55" s="676"/>
      <c r="K55" s="676"/>
      <c r="L55" s="676"/>
      <c r="M55" s="676"/>
      <c r="N55" s="676"/>
      <c r="O55" s="676"/>
      <c r="P55" s="676"/>
      <c r="Q55" s="676"/>
      <c r="R55" s="676"/>
      <c r="S55" s="676"/>
      <c r="T55" s="676"/>
      <c r="U55" s="676"/>
      <c r="V55" s="678"/>
      <c r="W55" s="678"/>
      <c r="X55" s="678"/>
      <c r="Y55" s="678"/>
      <c r="Z55" s="678"/>
      <c r="AA55" s="678"/>
      <c r="AB55" s="678"/>
      <c r="AC55" s="678"/>
      <c r="AD55" s="678"/>
      <c r="AE55" s="678"/>
      <c r="AF55" s="678"/>
      <c r="AG55" s="678"/>
      <c r="AH55" s="678"/>
      <c r="AI55" s="678"/>
      <c r="AJ55" s="678"/>
      <c r="AK55" s="678"/>
      <c r="AL55" s="678"/>
      <c r="AM55" s="678"/>
      <c r="AN55" s="679"/>
      <c r="AO55" s="697">
        <v>4</v>
      </c>
      <c r="AP55" s="496">
        <v>23</v>
      </c>
      <c r="AQ55" s="496"/>
      <c r="AR55" s="497"/>
      <c r="AS55" s="444"/>
      <c r="AT55" s="446">
        <v>6</v>
      </c>
      <c r="AU55" s="446">
        <v>216</v>
      </c>
      <c r="AV55" s="446">
        <v>100</v>
      </c>
      <c r="AW55" s="447">
        <v>50</v>
      </c>
      <c r="AX55" s="447"/>
      <c r="AY55" s="447">
        <v>50</v>
      </c>
      <c r="AZ55" s="453"/>
      <c r="BA55" s="443"/>
      <c r="BB55" s="449">
        <v>27</v>
      </c>
      <c r="BC55" s="445">
        <v>89</v>
      </c>
      <c r="BD55" s="450">
        <v>22</v>
      </c>
      <c r="BE55" s="687"/>
      <c r="BF55" s="723">
        <v>2</v>
      </c>
      <c r="BG55" s="724">
        <v>2</v>
      </c>
      <c r="BH55" s="728">
        <v>2</v>
      </c>
      <c r="BI55" s="687"/>
      <c r="BJ55" s="712"/>
      <c r="BK55" s="713"/>
      <c r="BL55" s="715"/>
      <c r="BR55" s="434"/>
      <c r="BS55" s="435">
        <v>2</v>
      </c>
      <c r="BT55" s="434">
        <v>2</v>
      </c>
      <c r="BU55" s="436">
        <v>2</v>
      </c>
      <c r="BV55" s="437"/>
      <c r="BW55" s="436"/>
      <c r="BX55" s="437"/>
      <c r="BY55" s="436"/>
      <c r="BZ55" s="438">
        <f t="shared" si="1"/>
        <v>6</v>
      </c>
    </row>
    <row r="56" spans="2:78" s="433" customFormat="1" ht="39.75" customHeight="1">
      <c r="B56" s="809">
        <v>19</v>
      </c>
      <c r="C56" s="825"/>
      <c r="D56" s="680" t="s">
        <v>188</v>
      </c>
      <c r="E56" s="680"/>
      <c r="F56" s="680"/>
      <c r="G56" s="680"/>
      <c r="H56" s="680"/>
      <c r="I56" s="680"/>
      <c r="J56" s="680"/>
      <c r="K56" s="681"/>
      <c r="L56" s="681"/>
      <c r="M56" s="681"/>
      <c r="N56" s="681"/>
      <c r="O56" s="681"/>
      <c r="P56" s="681"/>
      <c r="Q56" s="681"/>
      <c r="R56" s="681"/>
      <c r="S56" s="681"/>
      <c r="T56" s="681"/>
      <c r="U56" s="681"/>
      <c r="V56" s="681"/>
      <c r="W56" s="681"/>
      <c r="X56" s="681"/>
      <c r="Y56" s="681"/>
      <c r="Z56" s="681"/>
      <c r="AA56" s="681"/>
      <c r="AB56" s="681"/>
      <c r="AC56" s="681"/>
      <c r="AD56" s="681"/>
      <c r="AE56" s="681"/>
      <c r="AF56" s="681"/>
      <c r="AG56" s="681"/>
      <c r="AH56" s="681"/>
      <c r="AI56" s="681"/>
      <c r="AJ56" s="681"/>
      <c r="AK56" s="681"/>
      <c r="AL56" s="681"/>
      <c r="AM56" s="681"/>
      <c r="AN56" s="682"/>
      <c r="AO56" s="700">
        <v>8</v>
      </c>
      <c r="AP56" s="511">
        <v>7</v>
      </c>
      <c r="AQ56" s="496"/>
      <c r="AR56" s="497"/>
      <c r="AS56" s="460"/>
      <c r="AT56" s="500">
        <v>4</v>
      </c>
      <c r="AU56" s="501">
        <v>144</v>
      </c>
      <c r="AV56" s="446">
        <v>72</v>
      </c>
      <c r="AW56" s="502">
        <v>24</v>
      </c>
      <c r="AX56" s="499"/>
      <c r="AY56" s="499">
        <v>48</v>
      </c>
      <c r="AZ56" s="460"/>
      <c r="BA56" s="496"/>
      <c r="BB56" s="444"/>
      <c r="BC56" s="445">
        <v>72</v>
      </c>
      <c r="BD56" s="450">
        <v>16</v>
      </c>
      <c r="BE56" s="697"/>
      <c r="BF56" s="729"/>
      <c r="BG56" s="730"/>
      <c r="BH56" s="731"/>
      <c r="BI56" s="697"/>
      <c r="BJ56" s="729"/>
      <c r="BK56" s="732">
        <v>3</v>
      </c>
      <c r="BL56" s="733">
        <v>3</v>
      </c>
      <c r="BR56" s="434"/>
      <c r="BS56" s="435"/>
      <c r="BT56" s="434"/>
      <c r="BU56" s="436"/>
      <c r="BV56" s="437"/>
      <c r="BW56" s="436"/>
      <c r="BX56" s="437">
        <v>2</v>
      </c>
      <c r="BY56" s="436">
        <v>2</v>
      </c>
      <c r="BZ56" s="438"/>
    </row>
    <row r="57" spans="2:78" s="433" customFormat="1" ht="39.75" customHeight="1">
      <c r="B57" s="809">
        <v>20</v>
      </c>
      <c r="C57" s="825"/>
      <c r="D57" s="676" t="s">
        <v>189</v>
      </c>
      <c r="E57" s="676"/>
      <c r="F57" s="676"/>
      <c r="G57" s="676"/>
      <c r="H57" s="676"/>
      <c r="I57" s="676"/>
      <c r="J57" s="676"/>
      <c r="K57" s="681"/>
      <c r="L57" s="681"/>
      <c r="M57" s="681"/>
      <c r="N57" s="681"/>
      <c r="O57" s="681"/>
      <c r="P57" s="681"/>
      <c r="Q57" s="681"/>
      <c r="R57" s="681"/>
      <c r="S57" s="681"/>
      <c r="T57" s="681"/>
      <c r="U57" s="681"/>
      <c r="V57" s="681"/>
      <c r="W57" s="681"/>
      <c r="X57" s="681"/>
      <c r="Y57" s="681"/>
      <c r="Z57" s="681"/>
      <c r="AA57" s="681"/>
      <c r="AB57" s="681"/>
      <c r="AC57" s="681"/>
      <c r="AD57" s="681"/>
      <c r="AE57" s="681"/>
      <c r="AF57" s="681"/>
      <c r="AG57" s="681"/>
      <c r="AH57" s="681"/>
      <c r="AI57" s="681"/>
      <c r="AJ57" s="681"/>
      <c r="AK57" s="681"/>
      <c r="AL57" s="681"/>
      <c r="AM57" s="681"/>
      <c r="AN57" s="682"/>
      <c r="AO57" s="698">
        <v>8</v>
      </c>
      <c r="AP57" s="496"/>
      <c r="AQ57" s="496"/>
      <c r="AR57" s="497"/>
      <c r="AS57" s="460"/>
      <c r="AT57" s="446">
        <v>4</v>
      </c>
      <c r="AU57" s="445">
        <v>144</v>
      </c>
      <c r="AV57" s="446">
        <v>50</v>
      </c>
      <c r="AW57" s="447">
        <v>20</v>
      </c>
      <c r="AX57" s="443"/>
      <c r="AY57" s="443">
        <v>30</v>
      </c>
      <c r="AZ57" s="460"/>
      <c r="BA57" s="496"/>
      <c r="BB57" s="444"/>
      <c r="BC57" s="445">
        <v>94</v>
      </c>
      <c r="BD57" s="450">
        <v>10</v>
      </c>
      <c r="BE57" s="697"/>
      <c r="BF57" s="729"/>
      <c r="BG57" s="730"/>
      <c r="BH57" s="731"/>
      <c r="BI57" s="697"/>
      <c r="BJ57" s="729"/>
      <c r="BK57" s="724"/>
      <c r="BL57" s="723">
        <v>5</v>
      </c>
      <c r="BR57" s="434"/>
      <c r="BS57" s="435"/>
      <c r="BT57" s="434"/>
      <c r="BU57" s="436"/>
      <c r="BV57" s="437"/>
      <c r="BW57" s="436"/>
      <c r="BX57" s="437"/>
      <c r="BY57" s="436">
        <v>4</v>
      </c>
      <c r="BZ57" s="438"/>
    </row>
    <row r="58" spans="2:78" s="433" customFormat="1" ht="39.75" customHeight="1">
      <c r="B58" s="809">
        <v>21</v>
      </c>
      <c r="C58" s="825"/>
      <c r="D58" s="479" t="s">
        <v>253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57"/>
      <c r="W58" s="457"/>
      <c r="X58" s="457"/>
      <c r="Y58" s="457"/>
      <c r="Z58" s="457"/>
      <c r="AA58" s="457"/>
      <c r="AB58" s="457"/>
      <c r="AC58" s="457"/>
      <c r="AD58" s="457"/>
      <c r="AE58" s="457"/>
      <c r="AF58" s="457"/>
      <c r="AG58" s="457"/>
      <c r="AH58" s="457"/>
      <c r="AI58" s="457"/>
      <c r="AJ58" s="457"/>
      <c r="AK58" s="457"/>
      <c r="AL58" s="457"/>
      <c r="AM58" s="457"/>
      <c r="AN58" s="475"/>
      <c r="AO58" s="697"/>
      <c r="AP58" s="496"/>
      <c r="AQ58" s="496"/>
      <c r="AR58" s="497"/>
      <c r="AS58" s="444"/>
      <c r="AT58" s="480"/>
      <c r="AU58" s="446"/>
      <c r="AV58" s="446"/>
      <c r="AW58" s="447"/>
      <c r="AX58" s="447"/>
      <c r="AY58" s="447"/>
      <c r="AZ58" s="453"/>
      <c r="BA58" s="443"/>
      <c r="BB58" s="444"/>
      <c r="BC58" s="445"/>
      <c r="BD58" s="450"/>
      <c r="BE58" s="687"/>
      <c r="BF58" s="712"/>
      <c r="BG58" s="713"/>
      <c r="BH58" s="714"/>
      <c r="BI58" s="687"/>
      <c r="BJ58" s="712"/>
      <c r="BK58" s="713"/>
      <c r="BL58" s="715"/>
      <c r="BR58" s="434"/>
      <c r="BS58" s="435"/>
      <c r="BT58" s="434"/>
      <c r="BU58" s="436"/>
      <c r="BV58" s="437"/>
      <c r="BW58" s="436"/>
      <c r="BX58" s="437"/>
      <c r="BY58" s="436"/>
      <c r="BZ58" s="438"/>
    </row>
    <row r="59" spans="2:78" s="433" customFormat="1" ht="39.75" customHeight="1">
      <c r="B59" s="824" t="s">
        <v>301</v>
      </c>
      <c r="C59" s="825"/>
      <c r="D59" s="442" t="s">
        <v>184</v>
      </c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57"/>
      <c r="W59" s="457"/>
      <c r="X59" s="457"/>
      <c r="Y59" s="457"/>
      <c r="Z59" s="457"/>
      <c r="AA59" s="457"/>
      <c r="AB59" s="457"/>
      <c r="AC59" s="457"/>
      <c r="AD59" s="457"/>
      <c r="AE59" s="457"/>
      <c r="AF59" s="457"/>
      <c r="AG59" s="457"/>
      <c r="AH59" s="457"/>
      <c r="AI59" s="457"/>
      <c r="AJ59" s="457"/>
      <c r="AK59" s="457"/>
      <c r="AL59" s="457"/>
      <c r="AM59" s="457"/>
      <c r="AN59" s="475"/>
      <c r="AO59" s="698">
        <v>3456</v>
      </c>
      <c r="AP59" s="496">
        <v>2</v>
      </c>
      <c r="AQ59" s="693">
        <v>5</v>
      </c>
      <c r="AR59" s="459"/>
      <c r="AS59" s="444"/>
      <c r="AT59" s="446">
        <v>16</v>
      </c>
      <c r="AU59" s="445">
        <v>576</v>
      </c>
      <c r="AV59" s="446">
        <v>270</v>
      </c>
      <c r="AW59" s="447">
        <v>118</v>
      </c>
      <c r="AX59" s="443"/>
      <c r="AY59" s="454">
        <v>152</v>
      </c>
      <c r="AZ59" s="454"/>
      <c r="BA59" s="443">
        <v>3</v>
      </c>
      <c r="BB59" s="444">
        <v>108</v>
      </c>
      <c r="BC59" s="445">
        <v>195</v>
      </c>
      <c r="BD59" s="450">
        <v>56</v>
      </c>
      <c r="BE59" s="687"/>
      <c r="BF59" s="723">
        <v>2</v>
      </c>
      <c r="BG59" s="724">
        <v>3</v>
      </c>
      <c r="BH59" s="728">
        <v>3</v>
      </c>
      <c r="BI59" s="722">
        <v>4</v>
      </c>
      <c r="BJ59" s="723">
        <v>4</v>
      </c>
      <c r="BK59" s="713"/>
      <c r="BL59" s="715"/>
      <c r="BR59" s="434"/>
      <c r="BS59" s="481">
        <v>2</v>
      </c>
      <c r="BT59" s="482">
        <v>3</v>
      </c>
      <c r="BU59" s="481">
        <v>3</v>
      </c>
      <c r="BV59" s="482">
        <v>4</v>
      </c>
      <c r="BW59" s="481">
        <v>4</v>
      </c>
      <c r="BX59" s="434"/>
      <c r="BY59" s="436"/>
      <c r="BZ59" s="438">
        <f>SUM(BR59:BY59)</f>
        <v>16</v>
      </c>
    </row>
    <row r="60" spans="2:78" s="433" customFormat="1" ht="39.75" customHeight="1">
      <c r="B60" s="824" t="s">
        <v>302</v>
      </c>
      <c r="C60" s="825"/>
      <c r="D60" s="442" t="s">
        <v>185</v>
      </c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57"/>
      <c r="W60" s="457"/>
      <c r="X60" s="457"/>
      <c r="Y60" s="457"/>
      <c r="Z60" s="457"/>
      <c r="AA60" s="457"/>
      <c r="AB60" s="457"/>
      <c r="AC60" s="457"/>
      <c r="AD60" s="457"/>
      <c r="AE60" s="457"/>
      <c r="AF60" s="457"/>
      <c r="AG60" s="457"/>
      <c r="AH60" s="457"/>
      <c r="AI60" s="457"/>
      <c r="AJ60" s="457"/>
      <c r="AK60" s="457"/>
      <c r="AL60" s="457"/>
      <c r="AM60" s="457"/>
      <c r="AN60" s="475"/>
      <c r="AO60" s="697">
        <v>7</v>
      </c>
      <c r="AP60" s="496"/>
      <c r="AQ60" s="496"/>
      <c r="AR60" s="497"/>
      <c r="AS60" s="444"/>
      <c r="AT60" s="446">
        <v>3</v>
      </c>
      <c r="AU60" s="445">
        <v>108</v>
      </c>
      <c r="AV60" s="446">
        <v>56</v>
      </c>
      <c r="AW60" s="447">
        <v>14</v>
      </c>
      <c r="AX60" s="443"/>
      <c r="AY60" s="443">
        <v>42</v>
      </c>
      <c r="AZ60" s="453"/>
      <c r="BA60" s="443"/>
      <c r="BB60" s="444">
        <v>27</v>
      </c>
      <c r="BC60" s="445">
        <v>25</v>
      </c>
      <c r="BD60" s="450">
        <v>12</v>
      </c>
      <c r="BE60" s="687"/>
      <c r="BF60" s="712"/>
      <c r="BG60" s="713"/>
      <c r="BH60" s="714"/>
      <c r="BI60" s="687"/>
      <c r="BJ60" s="712"/>
      <c r="BK60" s="713">
        <v>4</v>
      </c>
      <c r="BL60" s="715"/>
      <c r="BR60" s="434"/>
      <c r="BS60" s="435"/>
      <c r="BT60" s="434"/>
      <c r="BU60" s="436"/>
      <c r="BV60" s="437"/>
      <c r="BW60" s="436"/>
      <c r="BX60" s="437">
        <v>3</v>
      </c>
      <c r="BY60" s="436"/>
      <c r="BZ60" s="438">
        <f>SUM(BR60:BY60)</f>
        <v>3</v>
      </c>
    </row>
    <row r="61" spans="2:78" s="433" customFormat="1" ht="39.75" customHeight="1">
      <c r="B61" s="824" t="s">
        <v>303</v>
      </c>
      <c r="C61" s="825"/>
      <c r="D61" s="442" t="s">
        <v>186</v>
      </c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57"/>
      <c r="W61" s="457"/>
      <c r="X61" s="457"/>
      <c r="Y61" s="457"/>
      <c r="Z61" s="457"/>
      <c r="AA61" s="457"/>
      <c r="AB61" s="457"/>
      <c r="AC61" s="457"/>
      <c r="AD61" s="457"/>
      <c r="AE61" s="457"/>
      <c r="AF61" s="457"/>
      <c r="AG61" s="457"/>
      <c r="AH61" s="457"/>
      <c r="AI61" s="457"/>
      <c r="AJ61" s="457"/>
      <c r="AK61" s="457"/>
      <c r="AL61" s="457"/>
      <c r="AM61" s="457"/>
      <c r="AN61" s="475"/>
      <c r="AO61" s="697">
        <v>1</v>
      </c>
      <c r="AP61" s="496"/>
      <c r="AQ61" s="496"/>
      <c r="AR61" s="497"/>
      <c r="AS61" s="444"/>
      <c r="AT61" s="446">
        <v>4</v>
      </c>
      <c r="AU61" s="483">
        <v>144</v>
      </c>
      <c r="AV61" s="446">
        <v>54</v>
      </c>
      <c r="AW61" s="447">
        <v>18</v>
      </c>
      <c r="AX61" s="443"/>
      <c r="AY61" s="443"/>
      <c r="AZ61" s="443">
        <v>36</v>
      </c>
      <c r="BA61" s="443"/>
      <c r="BB61" s="444">
        <v>27</v>
      </c>
      <c r="BC61" s="445">
        <v>63</v>
      </c>
      <c r="BD61" s="450">
        <v>16</v>
      </c>
      <c r="BE61" s="687">
        <v>4</v>
      </c>
      <c r="BF61" s="712"/>
      <c r="BG61" s="713"/>
      <c r="BH61" s="714"/>
      <c r="BI61" s="687"/>
      <c r="BJ61" s="712"/>
      <c r="BK61" s="713"/>
      <c r="BL61" s="715"/>
      <c r="BR61" s="434">
        <v>4</v>
      </c>
      <c r="BS61" s="435"/>
      <c r="BT61" s="434"/>
      <c r="BU61" s="436"/>
      <c r="BV61" s="437"/>
      <c r="BW61" s="436"/>
      <c r="BX61" s="437"/>
      <c r="BY61" s="436"/>
      <c r="BZ61" s="438">
        <f>SUM(BR61:BY61)</f>
        <v>4</v>
      </c>
    </row>
    <row r="62" spans="2:78" s="433" customFormat="1" ht="39.75" customHeight="1">
      <c r="B62" s="824" t="s">
        <v>304</v>
      </c>
      <c r="C62" s="825"/>
      <c r="D62" s="425" t="s">
        <v>187</v>
      </c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57"/>
      <c r="W62" s="457"/>
      <c r="X62" s="457"/>
      <c r="Y62" s="457"/>
      <c r="Z62" s="457"/>
      <c r="AA62" s="457"/>
      <c r="AB62" s="457"/>
      <c r="AC62" s="457"/>
      <c r="AD62" s="457"/>
      <c r="AE62" s="457"/>
      <c r="AF62" s="457"/>
      <c r="AG62" s="457"/>
      <c r="AH62" s="457"/>
      <c r="AI62" s="457"/>
      <c r="AJ62" s="457"/>
      <c r="AK62" s="457"/>
      <c r="AL62" s="457"/>
      <c r="AM62" s="457"/>
      <c r="AN62" s="475"/>
      <c r="AO62" s="697"/>
      <c r="AP62" s="496">
        <v>8</v>
      </c>
      <c r="AQ62" s="496"/>
      <c r="AR62" s="497"/>
      <c r="AS62" s="444"/>
      <c r="AT62" s="428">
        <v>3</v>
      </c>
      <c r="AU62" s="483">
        <v>108</v>
      </c>
      <c r="AV62" s="446">
        <v>50</v>
      </c>
      <c r="AW62" s="429">
        <v>20</v>
      </c>
      <c r="AX62" s="430"/>
      <c r="AY62" s="484">
        <v>30</v>
      </c>
      <c r="AZ62" s="484"/>
      <c r="BA62" s="443"/>
      <c r="BB62" s="444"/>
      <c r="BC62" s="445">
        <v>58</v>
      </c>
      <c r="BD62" s="450">
        <v>10</v>
      </c>
      <c r="BE62" s="687"/>
      <c r="BF62" s="712"/>
      <c r="BG62" s="713"/>
      <c r="BH62" s="714"/>
      <c r="BI62" s="687"/>
      <c r="BJ62" s="712"/>
      <c r="BK62" s="713"/>
      <c r="BL62" s="715">
        <v>5</v>
      </c>
      <c r="BR62" s="434"/>
      <c r="BS62" s="435"/>
      <c r="BT62" s="434"/>
      <c r="BU62" s="436"/>
      <c r="BV62" s="437"/>
      <c r="BW62" s="436"/>
      <c r="BX62" s="437"/>
      <c r="BY62" s="436">
        <v>3</v>
      </c>
      <c r="BZ62" s="438">
        <f>SUM(BR62:BY62)</f>
        <v>3</v>
      </c>
    </row>
    <row r="63" spans="2:78" s="433" customFormat="1" ht="39.75" customHeight="1">
      <c r="B63" s="809">
        <v>22</v>
      </c>
      <c r="C63" s="825"/>
      <c r="D63" s="485" t="s">
        <v>280</v>
      </c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6"/>
      <c r="V63" s="486"/>
      <c r="W63" s="486"/>
      <c r="X63" s="486"/>
      <c r="Y63" s="486"/>
      <c r="Z63" s="486"/>
      <c r="AA63" s="486"/>
      <c r="AB63" s="486"/>
      <c r="AC63" s="486"/>
      <c r="AD63" s="486"/>
      <c r="AE63" s="486"/>
      <c r="AF63" s="486"/>
      <c r="AG63" s="486"/>
      <c r="AH63" s="486"/>
      <c r="AI63" s="486"/>
      <c r="AJ63" s="486"/>
      <c r="AK63" s="486"/>
      <c r="AL63" s="486"/>
      <c r="AM63" s="486"/>
      <c r="AN63" s="486"/>
      <c r="AO63" s="697"/>
      <c r="AP63" s="496"/>
      <c r="AQ63" s="496"/>
      <c r="AR63" s="497"/>
      <c r="AS63" s="444"/>
      <c r="AT63" s="428"/>
      <c r="AU63" s="483"/>
      <c r="AV63" s="446"/>
      <c r="AW63" s="429"/>
      <c r="AX63" s="429"/>
      <c r="AY63" s="487"/>
      <c r="AZ63" s="488"/>
      <c r="BA63" s="443"/>
      <c r="BB63" s="444"/>
      <c r="BC63" s="445"/>
      <c r="BD63" s="450"/>
      <c r="BE63" s="687"/>
      <c r="BF63" s="712"/>
      <c r="BG63" s="713"/>
      <c r="BH63" s="714"/>
      <c r="BI63" s="687"/>
      <c r="BJ63" s="712"/>
      <c r="BK63" s="713"/>
      <c r="BL63" s="715"/>
      <c r="BR63" s="489"/>
      <c r="BS63" s="435"/>
      <c r="BT63" s="434"/>
      <c r="BU63" s="436"/>
      <c r="BV63" s="437"/>
      <c r="BW63" s="436"/>
      <c r="BX63" s="437"/>
      <c r="BY63" s="436"/>
      <c r="BZ63" s="438"/>
    </row>
    <row r="64" spans="2:78" s="433" customFormat="1" ht="39.75" customHeight="1">
      <c r="B64" s="824" t="s">
        <v>313</v>
      </c>
      <c r="C64" s="825"/>
      <c r="D64" s="457" t="s">
        <v>281</v>
      </c>
      <c r="E64" s="486"/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6"/>
      <c r="W64" s="486"/>
      <c r="X64" s="486"/>
      <c r="Y64" s="486"/>
      <c r="Z64" s="486"/>
      <c r="AA64" s="486"/>
      <c r="AB64" s="486"/>
      <c r="AC64" s="486"/>
      <c r="AD64" s="486"/>
      <c r="AE64" s="486"/>
      <c r="AF64" s="486"/>
      <c r="AG64" s="486"/>
      <c r="AH64" s="486"/>
      <c r="AI64" s="486"/>
      <c r="AJ64" s="486"/>
      <c r="AK64" s="486"/>
      <c r="AL64" s="486"/>
      <c r="AM64" s="486"/>
      <c r="AN64" s="486"/>
      <c r="AO64" s="701"/>
      <c r="AP64" s="620">
        <v>2</v>
      </c>
      <c r="AQ64" s="620"/>
      <c r="AR64" s="618"/>
      <c r="AS64" s="491"/>
      <c r="AT64" s="428">
        <v>2</v>
      </c>
      <c r="AU64" s="428">
        <v>72</v>
      </c>
      <c r="AV64" s="432">
        <v>34</v>
      </c>
      <c r="AW64" s="429">
        <v>17</v>
      </c>
      <c r="AX64" s="429"/>
      <c r="AY64" s="429">
        <v>17</v>
      </c>
      <c r="AZ64" s="488"/>
      <c r="BA64" s="443"/>
      <c r="BB64" s="426"/>
      <c r="BC64" s="483">
        <v>38</v>
      </c>
      <c r="BD64" s="445"/>
      <c r="BE64" s="734">
        <v>1</v>
      </c>
      <c r="BF64" s="735">
        <v>1</v>
      </c>
      <c r="BG64" s="736"/>
      <c r="BH64" s="737"/>
      <c r="BI64" s="734"/>
      <c r="BJ64" s="737"/>
      <c r="BK64" s="717"/>
      <c r="BL64" s="712"/>
      <c r="BR64" s="489">
        <v>1</v>
      </c>
      <c r="BS64" s="435">
        <v>1</v>
      </c>
      <c r="BT64" s="434"/>
      <c r="BU64" s="436"/>
      <c r="BV64" s="437"/>
      <c r="BW64" s="436"/>
      <c r="BX64" s="437"/>
      <c r="BY64" s="436"/>
      <c r="BZ64" s="438"/>
    </row>
    <row r="65" spans="2:78" s="433" customFormat="1" ht="39.75" customHeight="1" thickBot="1">
      <c r="B65" s="812" t="s">
        <v>314</v>
      </c>
      <c r="C65" s="811"/>
      <c r="D65" s="609" t="s">
        <v>317</v>
      </c>
      <c r="E65" s="493"/>
      <c r="F65" s="493"/>
      <c r="G65" s="493"/>
      <c r="H65" s="493"/>
      <c r="I65" s="493"/>
      <c r="J65" s="493"/>
      <c r="K65" s="493"/>
      <c r="L65" s="493"/>
      <c r="M65" s="493"/>
      <c r="N65" s="493"/>
      <c r="O65" s="493"/>
      <c r="P65" s="493"/>
      <c r="Q65" s="493"/>
      <c r="R65" s="493"/>
      <c r="S65" s="493"/>
      <c r="T65" s="493"/>
      <c r="U65" s="493"/>
      <c r="V65" s="493"/>
      <c r="W65" s="493"/>
      <c r="X65" s="493"/>
      <c r="Y65" s="493"/>
      <c r="Z65" s="493"/>
      <c r="AA65" s="493"/>
      <c r="AB65" s="493"/>
      <c r="AC65" s="493"/>
      <c r="AD65" s="493"/>
      <c r="AE65" s="493"/>
      <c r="AF65" s="493"/>
      <c r="AG65" s="493"/>
      <c r="AH65" s="493"/>
      <c r="AI65" s="493"/>
      <c r="AJ65" s="493"/>
      <c r="AK65" s="493"/>
      <c r="AL65" s="493"/>
      <c r="AM65" s="493"/>
      <c r="AN65" s="493"/>
      <c r="AO65" s="701"/>
      <c r="AP65" s="620">
        <v>6</v>
      </c>
      <c r="AQ65" s="620"/>
      <c r="AR65" s="618"/>
      <c r="AS65" s="426"/>
      <c r="AT65" s="579"/>
      <c r="AU65" s="428">
        <v>342</v>
      </c>
      <c r="AV65" s="428">
        <v>342</v>
      </c>
      <c r="AW65" s="429"/>
      <c r="AX65" s="429"/>
      <c r="AY65" s="429">
        <v>342</v>
      </c>
      <c r="AZ65" s="488"/>
      <c r="BA65" s="430"/>
      <c r="BB65" s="426"/>
      <c r="BC65" s="631"/>
      <c r="BD65" s="632"/>
      <c r="BE65" s="734">
        <v>3</v>
      </c>
      <c r="BF65" s="735">
        <v>3</v>
      </c>
      <c r="BG65" s="736">
        <v>4</v>
      </c>
      <c r="BH65" s="737">
        <v>4</v>
      </c>
      <c r="BI65" s="734">
        <v>4</v>
      </c>
      <c r="BJ65" s="737">
        <v>2</v>
      </c>
      <c r="BK65" s="738"/>
      <c r="BL65" s="739"/>
      <c r="BR65" s="489"/>
      <c r="BS65" s="436"/>
      <c r="BT65" s="434"/>
      <c r="BU65" s="436"/>
      <c r="BV65" s="437"/>
      <c r="BW65" s="436"/>
      <c r="BX65" s="437"/>
      <c r="BY65" s="436"/>
      <c r="BZ65" s="438">
        <f>SUM(BR65:BY65)</f>
        <v>0</v>
      </c>
    </row>
    <row r="66" spans="2:78" s="494" customFormat="1" ht="49.5" customHeight="1" thickBot="1" thickTop="1">
      <c r="B66" s="813"/>
      <c r="C66" s="823"/>
      <c r="D66" s="539" t="s">
        <v>120</v>
      </c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0"/>
      <c r="AL66" s="540"/>
      <c r="AM66" s="540"/>
      <c r="AN66" s="541"/>
      <c r="AO66" s="702"/>
      <c r="AP66" s="419"/>
      <c r="AQ66" s="419"/>
      <c r="AR66" s="420"/>
      <c r="AS66" s="422" t="s">
        <v>237</v>
      </c>
      <c r="AT66" s="421">
        <v>76</v>
      </c>
      <c r="AU66" s="423">
        <v>1548</v>
      </c>
      <c r="AV66" s="423">
        <v>688</v>
      </c>
      <c r="AW66" s="423">
        <v>194</v>
      </c>
      <c r="AX66" s="523"/>
      <c r="AY66" s="523">
        <v>494</v>
      </c>
      <c r="AZ66" s="703"/>
      <c r="BA66" s="422">
        <v>6</v>
      </c>
      <c r="BB66" s="627">
        <f>SUM(BB30:BB65)</f>
        <v>648</v>
      </c>
      <c r="BC66" s="520">
        <v>806</v>
      </c>
      <c r="BD66" s="423">
        <v>148</v>
      </c>
      <c r="BE66" s="740"/>
      <c r="BF66" s="741">
        <v>4</v>
      </c>
      <c r="BG66" s="742"/>
      <c r="BH66" s="743">
        <v>6</v>
      </c>
      <c r="BI66" s="740">
        <v>13</v>
      </c>
      <c r="BJ66" s="741">
        <v>18</v>
      </c>
      <c r="BK66" s="740">
        <v>19</v>
      </c>
      <c r="BL66" s="741">
        <v>13</v>
      </c>
      <c r="BM66" s="633"/>
      <c r="BR66" s="434"/>
      <c r="BS66" s="435"/>
      <c r="BT66" s="434"/>
      <c r="BU66" s="436"/>
      <c r="BV66" s="437"/>
      <c r="BW66" s="436"/>
      <c r="BX66" s="437"/>
      <c r="BY66" s="436"/>
      <c r="BZ66" s="438"/>
    </row>
    <row r="67" spans="2:78" s="494" customFormat="1" ht="39.75" customHeight="1" thickTop="1">
      <c r="B67" s="809">
        <v>23</v>
      </c>
      <c r="C67" s="825"/>
      <c r="D67" s="934" t="s">
        <v>305</v>
      </c>
      <c r="E67" s="935"/>
      <c r="F67" s="935"/>
      <c r="G67" s="935"/>
      <c r="H67" s="935"/>
      <c r="I67" s="935"/>
      <c r="J67" s="935"/>
      <c r="K67" s="935"/>
      <c r="L67" s="935"/>
      <c r="M67" s="935"/>
      <c r="N67" s="935"/>
      <c r="O67" s="935"/>
      <c r="P67" s="935"/>
      <c r="Q67" s="935"/>
      <c r="R67" s="935"/>
      <c r="S67" s="935"/>
      <c r="T67" s="935"/>
      <c r="U67" s="935"/>
      <c r="V67" s="935"/>
      <c r="W67" s="935"/>
      <c r="X67" s="935"/>
      <c r="Y67" s="935"/>
      <c r="Z67" s="935"/>
      <c r="AA67" s="935"/>
      <c r="AB67" s="935"/>
      <c r="AC67" s="935"/>
      <c r="AD67" s="935"/>
      <c r="AE67" s="935"/>
      <c r="AF67" s="935"/>
      <c r="AG67" s="935"/>
      <c r="AH67" s="935"/>
      <c r="AI67" s="935"/>
      <c r="AJ67" s="935"/>
      <c r="AK67" s="935"/>
      <c r="AL67" s="935"/>
      <c r="AM67" s="935"/>
      <c r="AN67" s="936"/>
      <c r="AO67" s="697">
        <v>6</v>
      </c>
      <c r="AP67" s="496">
        <v>5</v>
      </c>
      <c r="AQ67" s="496"/>
      <c r="AR67" s="497"/>
      <c r="AS67" s="444"/>
      <c r="AT67" s="446">
        <v>4</v>
      </c>
      <c r="AU67" s="446">
        <v>144</v>
      </c>
      <c r="AV67" s="446">
        <v>68</v>
      </c>
      <c r="AW67" s="447"/>
      <c r="AX67" s="447"/>
      <c r="AY67" s="447">
        <v>68</v>
      </c>
      <c r="AZ67" s="453"/>
      <c r="BA67" s="443"/>
      <c r="BB67" s="444"/>
      <c r="BC67" s="445">
        <v>76</v>
      </c>
      <c r="BD67" s="450">
        <v>14</v>
      </c>
      <c r="BE67" s="687"/>
      <c r="BF67" s="712"/>
      <c r="BG67" s="713"/>
      <c r="BH67" s="714"/>
      <c r="BI67" s="687">
        <v>2</v>
      </c>
      <c r="BJ67" s="712">
        <v>2</v>
      </c>
      <c r="BK67" s="713"/>
      <c r="BL67" s="715"/>
      <c r="BM67" s="433"/>
      <c r="BN67" s="433"/>
      <c r="BR67" s="434"/>
      <c r="BS67" s="435"/>
      <c r="BT67" s="434"/>
      <c r="BU67" s="436"/>
      <c r="BV67" s="437">
        <v>2</v>
      </c>
      <c r="BW67" s="436">
        <v>2</v>
      </c>
      <c r="BX67" s="437"/>
      <c r="BY67" s="436"/>
      <c r="BZ67" s="438"/>
    </row>
    <row r="68" spans="2:78" s="494" customFormat="1" ht="39.75" customHeight="1">
      <c r="B68" s="809">
        <v>24</v>
      </c>
      <c r="C68" s="825"/>
      <c r="D68" s="855" t="s">
        <v>315</v>
      </c>
      <c r="E68" s="856"/>
      <c r="F68" s="856"/>
      <c r="G68" s="856"/>
      <c r="H68" s="856"/>
      <c r="I68" s="856"/>
      <c r="J68" s="856"/>
      <c r="K68" s="856"/>
      <c r="L68" s="856"/>
      <c r="M68" s="856"/>
      <c r="N68" s="856"/>
      <c r="O68" s="856"/>
      <c r="P68" s="856"/>
      <c r="Q68" s="856"/>
      <c r="R68" s="856"/>
      <c r="S68" s="856"/>
      <c r="T68" s="856"/>
      <c r="U68" s="856"/>
      <c r="V68" s="856"/>
      <c r="W68" s="856"/>
      <c r="X68" s="856"/>
      <c r="Y68" s="856"/>
      <c r="Z68" s="856"/>
      <c r="AA68" s="856"/>
      <c r="AB68" s="856"/>
      <c r="AC68" s="856"/>
      <c r="AD68" s="856"/>
      <c r="AE68" s="856"/>
      <c r="AF68" s="856"/>
      <c r="AG68" s="856"/>
      <c r="AH68" s="856"/>
      <c r="AI68" s="856"/>
      <c r="AJ68" s="856"/>
      <c r="AK68" s="856"/>
      <c r="AL68" s="856"/>
      <c r="AM68" s="856"/>
      <c r="AN68" s="932"/>
      <c r="AO68" s="458">
        <v>7</v>
      </c>
      <c r="AP68" s="496"/>
      <c r="AQ68" s="496"/>
      <c r="AR68" s="497"/>
      <c r="AS68" s="444"/>
      <c r="AT68" s="446">
        <v>3</v>
      </c>
      <c r="AU68" s="446">
        <v>108</v>
      </c>
      <c r="AV68" s="446">
        <v>56</v>
      </c>
      <c r="AW68" s="447">
        <v>14</v>
      </c>
      <c r="AX68" s="447"/>
      <c r="AY68" s="447">
        <v>42</v>
      </c>
      <c r="AZ68" s="453"/>
      <c r="BA68" s="443"/>
      <c r="BB68" s="444"/>
      <c r="BC68" s="445">
        <v>52</v>
      </c>
      <c r="BD68" s="450">
        <v>12</v>
      </c>
      <c r="BE68" s="687"/>
      <c r="BF68" s="712"/>
      <c r="BG68" s="713"/>
      <c r="BH68" s="714"/>
      <c r="BI68" s="687"/>
      <c r="BJ68" s="712"/>
      <c r="BK68" s="713">
        <v>4</v>
      </c>
      <c r="BL68" s="715"/>
      <c r="BM68" s="433"/>
      <c r="BN68" s="433"/>
      <c r="BR68" s="434"/>
      <c r="BS68" s="435"/>
      <c r="BT68" s="434"/>
      <c r="BU68" s="436"/>
      <c r="BV68" s="437"/>
      <c r="BW68" s="436"/>
      <c r="BX68" s="437">
        <v>3</v>
      </c>
      <c r="BY68" s="436"/>
      <c r="BZ68" s="438"/>
    </row>
    <row r="69" spans="2:78" s="494" customFormat="1" ht="39.75" customHeight="1">
      <c r="B69" s="809">
        <v>25</v>
      </c>
      <c r="C69" s="825"/>
      <c r="D69" s="441" t="s">
        <v>232</v>
      </c>
      <c r="E69" s="442"/>
      <c r="F69" s="442"/>
      <c r="G69" s="442"/>
      <c r="H69" s="442"/>
      <c r="I69" s="442"/>
      <c r="J69" s="442"/>
      <c r="K69" s="479"/>
      <c r="L69" s="479"/>
      <c r="M69" s="479"/>
      <c r="N69" s="479"/>
      <c r="O69" s="479"/>
      <c r="P69" s="479"/>
      <c r="Q69" s="479"/>
      <c r="R69" s="479"/>
      <c r="S69" s="479"/>
      <c r="T69" s="479"/>
      <c r="U69" s="479"/>
      <c r="V69" s="479"/>
      <c r="W69" s="479"/>
      <c r="X69" s="479"/>
      <c r="Y69" s="479"/>
      <c r="Z69" s="479"/>
      <c r="AA69" s="479"/>
      <c r="AB69" s="479"/>
      <c r="AC69" s="479"/>
      <c r="AD69" s="479"/>
      <c r="AE69" s="479"/>
      <c r="AF69" s="479"/>
      <c r="AG69" s="479"/>
      <c r="AH69" s="479"/>
      <c r="AI69" s="479"/>
      <c r="AJ69" s="479"/>
      <c r="AK69" s="479"/>
      <c r="AL69" s="479"/>
      <c r="AM69" s="479"/>
      <c r="AN69" s="495"/>
      <c r="AO69" s="694">
        <v>7</v>
      </c>
      <c r="AP69" s="496"/>
      <c r="AQ69" s="496"/>
      <c r="AR69" s="497"/>
      <c r="AS69" s="460"/>
      <c r="AT69" s="446">
        <v>3</v>
      </c>
      <c r="AU69" s="503">
        <v>108</v>
      </c>
      <c r="AV69" s="446">
        <v>56</v>
      </c>
      <c r="AW69" s="447">
        <v>14</v>
      </c>
      <c r="AX69" s="447"/>
      <c r="AY69" s="447">
        <v>42</v>
      </c>
      <c r="AZ69" s="504"/>
      <c r="BA69" s="505"/>
      <c r="BB69" s="450"/>
      <c r="BC69" s="506">
        <v>52</v>
      </c>
      <c r="BD69" s="450">
        <v>12</v>
      </c>
      <c r="BE69" s="697"/>
      <c r="BF69" s="729"/>
      <c r="BG69" s="730"/>
      <c r="BH69" s="731"/>
      <c r="BI69" s="697"/>
      <c r="BJ69" s="729"/>
      <c r="BK69" s="722">
        <v>4</v>
      </c>
      <c r="BL69" s="726"/>
      <c r="BR69" s="434"/>
      <c r="BS69" s="435"/>
      <c r="BT69" s="434"/>
      <c r="BU69" s="436"/>
      <c r="BV69" s="437"/>
      <c r="BW69" s="436"/>
      <c r="BX69" s="437">
        <v>3</v>
      </c>
      <c r="BY69" s="436"/>
      <c r="BZ69" s="438">
        <f>SUM(BR69:BY69)</f>
        <v>3</v>
      </c>
    </row>
    <row r="70" spans="2:78" s="494" customFormat="1" ht="39.75" customHeight="1">
      <c r="B70" s="809">
        <v>26</v>
      </c>
      <c r="C70" s="825"/>
      <c r="D70" s="474" t="s">
        <v>191</v>
      </c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474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79"/>
      <c r="AL70" s="479"/>
      <c r="AM70" s="479"/>
      <c r="AN70" s="495"/>
      <c r="AO70" s="458">
        <v>8</v>
      </c>
      <c r="AP70" s="511">
        <v>7</v>
      </c>
      <c r="AQ70" s="496"/>
      <c r="AR70" s="497"/>
      <c r="AS70" s="460"/>
      <c r="AT70" s="476">
        <v>4</v>
      </c>
      <c r="AU70" s="445">
        <v>144</v>
      </c>
      <c r="AV70" s="507">
        <v>82</v>
      </c>
      <c r="AW70" s="452">
        <v>34</v>
      </c>
      <c r="AX70" s="508"/>
      <c r="AY70" s="508">
        <v>48</v>
      </c>
      <c r="AZ70" s="504"/>
      <c r="BA70" s="505"/>
      <c r="BB70" s="450"/>
      <c r="BC70" s="506">
        <v>62</v>
      </c>
      <c r="BD70" s="450">
        <v>16</v>
      </c>
      <c r="BE70" s="697"/>
      <c r="BF70" s="729"/>
      <c r="BG70" s="730"/>
      <c r="BH70" s="731"/>
      <c r="BI70" s="687"/>
      <c r="BJ70" s="712"/>
      <c r="BK70" s="713">
        <v>3</v>
      </c>
      <c r="BL70" s="712">
        <v>4</v>
      </c>
      <c r="BR70" s="434"/>
      <c r="BS70" s="435"/>
      <c r="BT70" s="434"/>
      <c r="BU70" s="436"/>
      <c r="BV70" s="437"/>
      <c r="BW70" s="436"/>
      <c r="BX70" s="437">
        <v>2</v>
      </c>
      <c r="BY70" s="436">
        <v>2</v>
      </c>
      <c r="BZ70" s="438">
        <f>SUM(BR70:BY70)</f>
        <v>4</v>
      </c>
    </row>
    <row r="71" spans="2:78" s="494" customFormat="1" ht="39.75" customHeight="1">
      <c r="B71" s="809">
        <v>27</v>
      </c>
      <c r="C71" s="825"/>
      <c r="D71" s="442" t="s">
        <v>192</v>
      </c>
      <c r="E71" s="442"/>
      <c r="F71" s="442"/>
      <c r="G71" s="442"/>
      <c r="H71" s="442"/>
      <c r="I71" s="442"/>
      <c r="J71" s="442"/>
      <c r="K71" s="442"/>
      <c r="L71" s="442"/>
      <c r="M71" s="442"/>
      <c r="N71" s="442"/>
      <c r="O71" s="442"/>
      <c r="P71" s="442"/>
      <c r="Q71" s="442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79"/>
      <c r="AL71" s="479"/>
      <c r="AM71" s="479"/>
      <c r="AN71" s="495"/>
      <c r="AO71" s="607">
        <v>6</v>
      </c>
      <c r="AP71" s="496">
        <v>5</v>
      </c>
      <c r="AQ71" s="496"/>
      <c r="AR71" s="497"/>
      <c r="AS71" s="460"/>
      <c r="AT71" s="446">
        <v>6</v>
      </c>
      <c r="AU71" s="445">
        <v>216</v>
      </c>
      <c r="AV71" s="446">
        <v>102</v>
      </c>
      <c r="AW71" s="447">
        <v>34</v>
      </c>
      <c r="AX71" s="443"/>
      <c r="AY71" s="443">
        <v>68</v>
      </c>
      <c r="AZ71" s="460"/>
      <c r="BA71" s="496"/>
      <c r="BB71" s="444">
        <v>27</v>
      </c>
      <c r="BC71" s="445">
        <v>87</v>
      </c>
      <c r="BD71" s="450">
        <v>22</v>
      </c>
      <c r="BE71" s="697"/>
      <c r="BF71" s="729"/>
      <c r="BG71" s="730"/>
      <c r="BH71" s="731"/>
      <c r="BI71" s="687">
        <v>3</v>
      </c>
      <c r="BJ71" s="712">
        <v>3</v>
      </c>
      <c r="BK71" s="713"/>
      <c r="BL71" s="712"/>
      <c r="BR71" s="434"/>
      <c r="BS71" s="435"/>
      <c r="BT71" s="434"/>
      <c r="BU71" s="436"/>
      <c r="BV71" s="437">
        <v>3</v>
      </c>
      <c r="BW71" s="436">
        <v>3</v>
      </c>
      <c r="BX71" s="437"/>
      <c r="BY71" s="436"/>
      <c r="BZ71" s="438">
        <f>SUM(BR71:BY71)</f>
        <v>6</v>
      </c>
    </row>
    <row r="72" spans="2:78" s="494" customFormat="1" ht="39.75" customHeight="1">
      <c r="B72" s="809">
        <v>28</v>
      </c>
      <c r="C72" s="825"/>
      <c r="D72" s="855" t="s">
        <v>295</v>
      </c>
      <c r="E72" s="856"/>
      <c r="F72" s="856"/>
      <c r="G72" s="856"/>
      <c r="H72" s="856"/>
      <c r="I72" s="856"/>
      <c r="J72" s="856"/>
      <c r="K72" s="856"/>
      <c r="L72" s="856"/>
      <c r="M72" s="856"/>
      <c r="N72" s="856"/>
      <c r="O72" s="856"/>
      <c r="P72" s="856"/>
      <c r="Q72" s="856"/>
      <c r="R72" s="479"/>
      <c r="S72" s="479"/>
      <c r="T72" s="479"/>
      <c r="U72" s="479"/>
      <c r="V72" s="479"/>
      <c r="W72" s="479"/>
      <c r="X72" s="479"/>
      <c r="Y72" s="479"/>
      <c r="Z72" s="479"/>
      <c r="AA72" s="479"/>
      <c r="AB72" s="479"/>
      <c r="AC72" s="479"/>
      <c r="AD72" s="479"/>
      <c r="AE72" s="479"/>
      <c r="AF72" s="479"/>
      <c r="AG72" s="479"/>
      <c r="AH72" s="479"/>
      <c r="AI72" s="479"/>
      <c r="AJ72" s="479"/>
      <c r="AK72" s="479"/>
      <c r="AL72" s="479"/>
      <c r="AM72" s="479"/>
      <c r="AN72" s="495"/>
      <c r="AO72" s="607"/>
      <c r="AP72" s="496">
        <v>6</v>
      </c>
      <c r="AQ72" s="496"/>
      <c r="AR72" s="497"/>
      <c r="AS72" s="460"/>
      <c r="AT72" s="446">
        <v>3</v>
      </c>
      <c r="AU72" s="445">
        <v>108</v>
      </c>
      <c r="AV72" s="446">
        <v>48</v>
      </c>
      <c r="AW72" s="447">
        <v>16</v>
      </c>
      <c r="AX72" s="447"/>
      <c r="AY72" s="447">
        <v>32</v>
      </c>
      <c r="AZ72" s="460"/>
      <c r="BA72" s="496"/>
      <c r="BB72" s="444"/>
      <c r="BC72" s="445">
        <v>60</v>
      </c>
      <c r="BD72" s="450">
        <v>10</v>
      </c>
      <c r="BE72" s="697"/>
      <c r="BF72" s="729"/>
      <c r="BG72" s="730"/>
      <c r="BH72" s="731"/>
      <c r="BI72" s="687"/>
      <c r="BJ72" s="712">
        <v>3</v>
      </c>
      <c r="BK72" s="713"/>
      <c r="BL72" s="712"/>
      <c r="BR72" s="434"/>
      <c r="BS72" s="435"/>
      <c r="BT72" s="434"/>
      <c r="BU72" s="436"/>
      <c r="BV72" s="437"/>
      <c r="BW72" s="436">
        <v>3</v>
      </c>
      <c r="BX72" s="437"/>
      <c r="BY72" s="436"/>
      <c r="BZ72" s="438"/>
    </row>
    <row r="73" spans="2:78" s="494" customFormat="1" ht="39.75" customHeight="1">
      <c r="B73" s="809">
        <v>29</v>
      </c>
      <c r="C73" s="825"/>
      <c r="D73" s="442" t="s">
        <v>296</v>
      </c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2"/>
      <c r="P73" s="442"/>
      <c r="Q73" s="442"/>
      <c r="R73" s="479"/>
      <c r="S73" s="479"/>
      <c r="T73" s="479"/>
      <c r="U73" s="479"/>
      <c r="V73" s="479"/>
      <c r="W73" s="479"/>
      <c r="X73" s="479"/>
      <c r="Y73" s="479"/>
      <c r="Z73" s="479"/>
      <c r="AA73" s="479"/>
      <c r="AB73" s="479"/>
      <c r="AC73" s="479"/>
      <c r="AD73" s="479"/>
      <c r="AE73" s="479"/>
      <c r="AF73" s="479"/>
      <c r="AG73" s="479"/>
      <c r="AH73" s="479"/>
      <c r="AI73" s="479"/>
      <c r="AJ73" s="479"/>
      <c r="AK73" s="479"/>
      <c r="AL73" s="479"/>
      <c r="AM73" s="479"/>
      <c r="AN73" s="495"/>
      <c r="AO73" s="458">
        <v>6</v>
      </c>
      <c r="AP73" s="496">
        <v>5</v>
      </c>
      <c r="AQ73" s="496"/>
      <c r="AR73" s="497"/>
      <c r="AS73" s="444"/>
      <c r="AT73" s="446">
        <v>4</v>
      </c>
      <c r="AU73" s="445">
        <v>144</v>
      </c>
      <c r="AV73" s="446">
        <v>68</v>
      </c>
      <c r="AW73" s="447">
        <v>34</v>
      </c>
      <c r="AX73" s="447"/>
      <c r="AY73" s="447">
        <v>34</v>
      </c>
      <c r="AZ73" s="444"/>
      <c r="BA73" s="443"/>
      <c r="BB73" s="444"/>
      <c r="BC73" s="445">
        <v>76</v>
      </c>
      <c r="BD73" s="450">
        <v>14</v>
      </c>
      <c r="BE73" s="687"/>
      <c r="BF73" s="712"/>
      <c r="BG73" s="713"/>
      <c r="BH73" s="714"/>
      <c r="BI73" s="687">
        <v>2</v>
      </c>
      <c r="BJ73" s="712">
        <v>2</v>
      </c>
      <c r="BK73" s="713"/>
      <c r="BL73" s="729"/>
      <c r="BR73" s="434"/>
      <c r="BS73" s="435"/>
      <c r="BT73" s="434"/>
      <c r="BU73" s="436"/>
      <c r="BV73" s="437">
        <v>2</v>
      </c>
      <c r="BW73" s="436">
        <v>2</v>
      </c>
      <c r="BX73" s="437"/>
      <c r="BY73" s="436"/>
      <c r="BZ73" s="438"/>
    </row>
    <row r="74" spans="2:78" s="494" customFormat="1" ht="39.75" customHeight="1">
      <c r="B74" s="809">
        <v>30</v>
      </c>
      <c r="C74" s="825"/>
      <c r="D74" s="442" t="s">
        <v>318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79"/>
      <c r="S74" s="479"/>
      <c r="T74" s="479"/>
      <c r="U74" s="479"/>
      <c r="V74" s="479"/>
      <c r="W74" s="479"/>
      <c r="X74" s="479"/>
      <c r="Y74" s="479"/>
      <c r="Z74" s="479"/>
      <c r="AA74" s="479"/>
      <c r="AB74" s="479"/>
      <c r="AC74" s="479"/>
      <c r="AD74" s="479"/>
      <c r="AE74" s="479"/>
      <c r="AF74" s="479"/>
      <c r="AG74" s="479"/>
      <c r="AH74" s="479"/>
      <c r="AI74" s="479"/>
      <c r="AJ74" s="479"/>
      <c r="AK74" s="479"/>
      <c r="AL74" s="479"/>
      <c r="AM74" s="479"/>
      <c r="AN74" s="495"/>
      <c r="AO74" s="607"/>
      <c r="AP74" s="496">
        <v>6</v>
      </c>
      <c r="AQ74" s="496"/>
      <c r="AR74" s="497"/>
      <c r="AS74" s="460"/>
      <c r="AT74" s="446">
        <v>3</v>
      </c>
      <c r="AU74" s="445">
        <v>108</v>
      </c>
      <c r="AV74" s="446">
        <v>48</v>
      </c>
      <c r="AW74" s="447"/>
      <c r="AX74" s="443"/>
      <c r="AY74" s="454">
        <v>48</v>
      </c>
      <c r="AZ74" s="460"/>
      <c r="BA74" s="496"/>
      <c r="BB74" s="444"/>
      <c r="BC74" s="445">
        <v>60</v>
      </c>
      <c r="BD74" s="450">
        <v>10</v>
      </c>
      <c r="BE74" s="697"/>
      <c r="BF74" s="729"/>
      <c r="BG74" s="730"/>
      <c r="BH74" s="731"/>
      <c r="BI74" s="687"/>
      <c r="BJ74" s="712">
        <v>3</v>
      </c>
      <c r="BK74" s="730"/>
      <c r="BL74" s="729"/>
      <c r="BR74" s="434"/>
      <c r="BS74" s="435"/>
      <c r="BT74" s="434"/>
      <c r="BU74" s="436"/>
      <c r="BV74" s="437"/>
      <c r="BW74" s="436">
        <v>3</v>
      </c>
      <c r="BX74" s="437"/>
      <c r="BY74" s="436"/>
      <c r="BZ74" s="438">
        <f>SUM(BR74:BY74)</f>
        <v>3</v>
      </c>
    </row>
    <row r="75" spans="2:78" s="494" customFormat="1" ht="39.75" customHeight="1">
      <c r="B75" s="809">
        <v>31</v>
      </c>
      <c r="C75" s="825"/>
      <c r="D75" s="442" t="s">
        <v>196</v>
      </c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79"/>
      <c r="S75" s="479"/>
      <c r="T75" s="479"/>
      <c r="U75" s="479"/>
      <c r="V75" s="479"/>
      <c r="W75" s="479"/>
      <c r="X75" s="479"/>
      <c r="Y75" s="479"/>
      <c r="Z75" s="479"/>
      <c r="AA75" s="479"/>
      <c r="AB75" s="479"/>
      <c r="AC75" s="479"/>
      <c r="AD75" s="479"/>
      <c r="AE75" s="479"/>
      <c r="AF75" s="479"/>
      <c r="AG75" s="479"/>
      <c r="AH75" s="479"/>
      <c r="AI75" s="479"/>
      <c r="AJ75" s="479"/>
      <c r="AK75" s="479"/>
      <c r="AL75" s="479"/>
      <c r="AM75" s="479"/>
      <c r="AN75" s="495"/>
      <c r="AO75" s="698">
        <v>2</v>
      </c>
      <c r="AP75" s="496"/>
      <c r="AQ75" s="496"/>
      <c r="AR75" s="497"/>
      <c r="AS75" s="460"/>
      <c r="AT75" s="446">
        <v>4</v>
      </c>
      <c r="AU75" s="445">
        <v>144</v>
      </c>
      <c r="AV75" s="446">
        <v>64</v>
      </c>
      <c r="AW75" s="447"/>
      <c r="AX75" s="443"/>
      <c r="AY75" s="443">
        <v>64</v>
      </c>
      <c r="AZ75" s="460"/>
      <c r="BA75" s="496"/>
      <c r="BB75" s="444">
        <v>27</v>
      </c>
      <c r="BC75" s="445">
        <v>53</v>
      </c>
      <c r="BD75" s="450">
        <v>16</v>
      </c>
      <c r="BE75" s="687"/>
      <c r="BF75" s="712">
        <v>4</v>
      </c>
      <c r="BG75" s="730"/>
      <c r="BH75" s="731"/>
      <c r="BI75" s="697"/>
      <c r="BJ75" s="729"/>
      <c r="BK75" s="730"/>
      <c r="BL75" s="729"/>
      <c r="BR75" s="434"/>
      <c r="BS75" s="435">
        <v>4</v>
      </c>
      <c r="BT75" s="434"/>
      <c r="BU75" s="436"/>
      <c r="BV75" s="437"/>
      <c r="BW75" s="436"/>
      <c r="BX75" s="437"/>
      <c r="BY75" s="436"/>
      <c r="BZ75" s="438">
        <f>SUM(BR75:BY75)</f>
        <v>4</v>
      </c>
    </row>
    <row r="76" spans="2:78" s="494" customFormat="1" ht="39.75" customHeight="1">
      <c r="B76" s="809">
        <v>32</v>
      </c>
      <c r="C76" s="825"/>
      <c r="D76" s="442" t="s">
        <v>197</v>
      </c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79"/>
      <c r="S76" s="479"/>
      <c r="T76" s="479"/>
      <c r="U76" s="479"/>
      <c r="V76" s="479"/>
      <c r="W76" s="479"/>
      <c r="X76" s="479"/>
      <c r="Y76" s="479"/>
      <c r="Z76" s="479"/>
      <c r="AA76" s="479"/>
      <c r="AB76" s="479"/>
      <c r="AC76" s="479"/>
      <c r="AD76" s="479"/>
      <c r="AE76" s="479"/>
      <c r="AF76" s="479"/>
      <c r="AG76" s="479"/>
      <c r="AH76" s="479"/>
      <c r="AI76" s="479"/>
      <c r="AJ76" s="479"/>
      <c r="AK76" s="479"/>
      <c r="AL76" s="479"/>
      <c r="AM76" s="479"/>
      <c r="AN76" s="495"/>
      <c r="AO76" s="458"/>
      <c r="AP76" s="496">
        <v>4</v>
      </c>
      <c r="AQ76" s="496"/>
      <c r="AR76" s="497"/>
      <c r="AS76" s="460"/>
      <c r="AT76" s="446">
        <v>3</v>
      </c>
      <c r="AU76" s="445">
        <v>108</v>
      </c>
      <c r="AV76" s="446">
        <v>32</v>
      </c>
      <c r="AW76" s="447">
        <v>16</v>
      </c>
      <c r="AX76" s="447"/>
      <c r="AY76" s="447">
        <v>16</v>
      </c>
      <c r="AZ76" s="460"/>
      <c r="BA76" s="496"/>
      <c r="BB76" s="459"/>
      <c r="BC76" s="445">
        <v>76</v>
      </c>
      <c r="BD76" s="450">
        <v>8</v>
      </c>
      <c r="BE76" s="697"/>
      <c r="BF76" s="729"/>
      <c r="BG76" s="713"/>
      <c r="BH76" s="714">
        <v>2</v>
      </c>
      <c r="BI76" s="697"/>
      <c r="BJ76" s="729"/>
      <c r="BK76" s="730"/>
      <c r="BL76" s="744"/>
      <c r="BR76" s="434"/>
      <c r="BS76" s="435"/>
      <c r="BT76" s="489"/>
      <c r="BU76" s="436">
        <v>3</v>
      </c>
      <c r="BV76" s="437"/>
      <c r="BW76" s="436"/>
      <c r="BX76" s="437"/>
      <c r="BY76" s="436"/>
      <c r="BZ76" s="438">
        <f>SUM(BR76:BY76)</f>
        <v>3</v>
      </c>
    </row>
    <row r="77" spans="2:78" s="494" customFormat="1" ht="39.75" customHeight="1">
      <c r="B77" s="809">
        <v>33</v>
      </c>
      <c r="C77" s="825"/>
      <c r="D77" s="610" t="s">
        <v>307</v>
      </c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0"/>
      <c r="Q77" s="610"/>
      <c r="R77" s="673"/>
      <c r="S77" s="673"/>
      <c r="T77" s="479"/>
      <c r="U77" s="479"/>
      <c r="V77" s="479"/>
      <c r="W77" s="479"/>
      <c r="X77" s="479"/>
      <c r="Y77" s="479"/>
      <c r="Z77" s="479"/>
      <c r="AA77" s="479"/>
      <c r="AB77" s="479"/>
      <c r="AC77" s="479"/>
      <c r="AD77" s="479"/>
      <c r="AE77" s="479"/>
      <c r="AF77" s="479"/>
      <c r="AG77" s="479"/>
      <c r="AH77" s="479"/>
      <c r="AI77" s="479"/>
      <c r="AJ77" s="479"/>
      <c r="AK77" s="479"/>
      <c r="AL77" s="479"/>
      <c r="AM77" s="479"/>
      <c r="AN77" s="495"/>
      <c r="AO77" s="607"/>
      <c r="AP77" s="496">
        <v>6</v>
      </c>
      <c r="AQ77" s="496"/>
      <c r="AR77" s="497"/>
      <c r="AS77" s="460"/>
      <c r="AT77" s="446">
        <v>3</v>
      </c>
      <c r="AU77" s="445">
        <v>108</v>
      </c>
      <c r="AV77" s="446">
        <v>32</v>
      </c>
      <c r="AW77" s="447">
        <v>16</v>
      </c>
      <c r="AX77" s="443"/>
      <c r="AY77" s="454">
        <v>16</v>
      </c>
      <c r="AZ77" s="460"/>
      <c r="BA77" s="496"/>
      <c r="BB77" s="510"/>
      <c r="BC77" s="445">
        <v>76</v>
      </c>
      <c r="BD77" s="450">
        <v>6</v>
      </c>
      <c r="BE77" s="697"/>
      <c r="BF77" s="729"/>
      <c r="BG77" s="730"/>
      <c r="BH77" s="731"/>
      <c r="BI77" s="722"/>
      <c r="BJ77" s="723">
        <v>2</v>
      </c>
      <c r="BK77" s="730"/>
      <c r="BL77" s="744"/>
      <c r="BR77" s="434"/>
      <c r="BS77" s="435"/>
      <c r="BT77" s="434"/>
      <c r="BU77" s="436"/>
      <c r="BV77" s="437"/>
      <c r="BW77" s="436">
        <v>3</v>
      </c>
      <c r="BX77" s="437"/>
      <c r="BY77" s="436"/>
      <c r="BZ77" s="438">
        <f>SUM(BR77:BY77)</f>
        <v>3</v>
      </c>
    </row>
    <row r="78" spans="2:78" s="494" customFormat="1" ht="39.75" customHeight="1" thickBot="1">
      <c r="B78" s="810">
        <v>34</v>
      </c>
      <c r="C78" s="811"/>
      <c r="D78" s="674" t="s">
        <v>306</v>
      </c>
      <c r="E78" s="674"/>
      <c r="F78" s="674"/>
      <c r="G78" s="674"/>
      <c r="H78" s="674"/>
      <c r="I78" s="674"/>
      <c r="J78" s="674"/>
      <c r="K78" s="674"/>
      <c r="L78" s="674"/>
      <c r="M78" s="674"/>
      <c r="N78" s="674"/>
      <c r="O78" s="674"/>
      <c r="P78" s="674"/>
      <c r="Q78" s="674"/>
      <c r="R78" s="675"/>
      <c r="S78" s="675"/>
      <c r="T78" s="601"/>
      <c r="U78" s="601"/>
      <c r="V78" s="601"/>
      <c r="W78" s="601"/>
      <c r="X78" s="601"/>
      <c r="Y78" s="601"/>
      <c r="Z78" s="601"/>
      <c r="AA78" s="601"/>
      <c r="AB78" s="601"/>
      <c r="AC78" s="601"/>
      <c r="AD78" s="601"/>
      <c r="AE78" s="601"/>
      <c r="AF78" s="601"/>
      <c r="AG78" s="601"/>
      <c r="AH78" s="601"/>
      <c r="AI78" s="601"/>
      <c r="AJ78" s="601"/>
      <c r="AK78" s="601"/>
      <c r="AL78" s="601"/>
      <c r="AM78" s="601"/>
      <c r="AN78" s="617"/>
      <c r="AO78" s="694"/>
      <c r="AP78" s="620">
        <v>4</v>
      </c>
      <c r="AQ78" s="620"/>
      <c r="AR78" s="618"/>
      <c r="AS78" s="491"/>
      <c r="AT78" s="427">
        <v>3</v>
      </c>
      <c r="AU78" s="619">
        <v>108</v>
      </c>
      <c r="AV78" s="427">
        <v>32</v>
      </c>
      <c r="AW78" s="490">
        <v>16</v>
      </c>
      <c r="AX78" s="430"/>
      <c r="AY78" s="484">
        <v>16</v>
      </c>
      <c r="AZ78" s="491"/>
      <c r="BA78" s="620"/>
      <c r="BB78" s="583"/>
      <c r="BC78" s="503">
        <v>76</v>
      </c>
      <c r="BD78" s="621">
        <v>8</v>
      </c>
      <c r="BE78" s="701"/>
      <c r="BF78" s="745"/>
      <c r="BG78" s="701"/>
      <c r="BH78" s="746">
        <v>2</v>
      </c>
      <c r="BI78" s="747"/>
      <c r="BJ78" s="726"/>
      <c r="BK78" s="748"/>
      <c r="BL78" s="749"/>
      <c r="BR78" s="434"/>
      <c r="BS78" s="435"/>
      <c r="BT78" s="434"/>
      <c r="BU78" s="436">
        <v>3</v>
      </c>
      <c r="BV78" s="437"/>
      <c r="BW78" s="436"/>
      <c r="BX78" s="437"/>
      <c r="BY78" s="436"/>
      <c r="BZ78" s="438"/>
    </row>
    <row r="79" spans="2:78" s="494" customFormat="1" ht="51" customHeight="1" thickBot="1" thickTop="1">
      <c r="B79" s="822"/>
      <c r="C79" s="823"/>
      <c r="D79" s="539" t="s">
        <v>268</v>
      </c>
      <c r="E79" s="540"/>
      <c r="F79" s="540"/>
      <c r="G79" s="540"/>
      <c r="H79" s="540"/>
      <c r="I79" s="540"/>
      <c r="J79" s="540"/>
      <c r="K79" s="540"/>
      <c r="L79" s="540"/>
      <c r="M79" s="540"/>
      <c r="N79" s="540"/>
      <c r="O79" s="540"/>
      <c r="P79" s="540"/>
      <c r="Q79" s="540"/>
      <c r="R79" s="540"/>
      <c r="S79" s="540"/>
      <c r="T79" s="625"/>
      <c r="U79" s="625"/>
      <c r="V79" s="625"/>
      <c r="W79" s="625"/>
      <c r="X79" s="625"/>
      <c r="Y79" s="625"/>
      <c r="Z79" s="625"/>
      <c r="AA79" s="625"/>
      <c r="AB79" s="625"/>
      <c r="AC79" s="625"/>
      <c r="AD79" s="625"/>
      <c r="AE79" s="625"/>
      <c r="AF79" s="625"/>
      <c r="AG79" s="625"/>
      <c r="AH79" s="625"/>
      <c r="AI79" s="625"/>
      <c r="AJ79" s="625"/>
      <c r="AK79" s="625"/>
      <c r="AL79" s="540"/>
      <c r="AM79" s="540"/>
      <c r="AN79" s="541"/>
      <c r="AO79" s="418"/>
      <c r="AP79" s="419"/>
      <c r="AQ79" s="419"/>
      <c r="AR79" s="420"/>
      <c r="AS79" s="422"/>
      <c r="AT79" s="423">
        <v>33</v>
      </c>
      <c r="AU79" s="423">
        <v>1188</v>
      </c>
      <c r="AV79" s="421">
        <v>390</v>
      </c>
      <c r="AW79" s="422">
        <v>150</v>
      </c>
      <c r="AX79" s="419"/>
      <c r="AY79" s="419">
        <v>132</v>
      </c>
      <c r="AZ79" s="419">
        <v>108</v>
      </c>
      <c r="BA79" s="422">
        <v>6</v>
      </c>
      <c r="BB79" s="627"/>
      <c r="BC79" s="421">
        <v>630</v>
      </c>
      <c r="BD79" s="423">
        <v>86</v>
      </c>
      <c r="BE79" s="702"/>
      <c r="BF79" s="750"/>
      <c r="BG79" s="702"/>
      <c r="BH79" s="750">
        <v>2</v>
      </c>
      <c r="BI79" s="704">
        <v>6</v>
      </c>
      <c r="BJ79" s="705">
        <v>3</v>
      </c>
      <c r="BK79" s="704">
        <v>8</v>
      </c>
      <c r="BL79" s="705">
        <v>9</v>
      </c>
      <c r="BR79" s="434"/>
      <c r="BS79" s="435"/>
      <c r="BT79" s="434"/>
      <c r="BU79" s="436"/>
      <c r="BV79" s="437"/>
      <c r="BW79" s="436"/>
      <c r="BX79" s="437"/>
      <c r="BY79" s="436"/>
      <c r="BZ79" s="438"/>
    </row>
    <row r="80" spans="2:78" s="494" customFormat="1" ht="39.75" customHeight="1" thickTop="1">
      <c r="B80" s="985">
        <v>35</v>
      </c>
      <c r="C80" s="986"/>
      <c r="D80" s="474" t="s">
        <v>211</v>
      </c>
      <c r="E80" s="474"/>
      <c r="F80" s="474"/>
      <c r="G80" s="474"/>
      <c r="H80" s="474"/>
      <c r="I80" s="474"/>
      <c r="J80" s="474"/>
      <c r="K80" s="474"/>
      <c r="L80" s="474"/>
      <c r="M80" s="474"/>
      <c r="N80" s="474" t="s">
        <v>0</v>
      </c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4"/>
      <c r="AL80" s="474"/>
      <c r="AM80" s="474"/>
      <c r="AN80" s="561"/>
      <c r="AO80" s="622"/>
      <c r="AP80" s="511">
        <v>4</v>
      </c>
      <c r="AQ80" s="511"/>
      <c r="AR80" s="623"/>
      <c r="AS80" s="624"/>
      <c r="AT80" s="498">
        <v>3</v>
      </c>
      <c r="AU80" s="445">
        <v>108</v>
      </c>
      <c r="AV80" s="500">
        <v>32</v>
      </c>
      <c r="AW80" s="510">
        <v>16</v>
      </c>
      <c r="AX80" s="499"/>
      <c r="AY80" s="499"/>
      <c r="AZ80" s="499">
        <v>16</v>
      </c>
      <c r="BA80" s="510"/>
      <c r="BB80" s="686"/>
      <c r="BC80" s="500">
        <v>76</v>
      </c>
      <c r="BD80" s="510">
        <v>8</v>
      </c>
      <c r="BE80" s="751"/>
      <c r="BF80" s="752"/>
      <c r="BG80" s="751"/>
      <c r="BH80" s="752">
        <v>2</v>
      </c>
      <c r="BI80" s="753"/>
      <c r="BJ80" s="754"/>
      <c r="BK80" s="752"/>
      <c r="BL80" s="754"/>
      <c r="BR80" s="434"/>
      <c r="BS80" s="435"/>
      <c r="BT80" s="434"/>
      <c r="BU80" s="436">
        <v>3</v>
      </c>
      <c r="BV80" s="437"/>
      <c r="BW80" s="436"/>
      <c r="BX80" s="437"/>
      <c r="BY80" s="436"/>
      <c r="BZ80" s="438"/>
    </row>
    <row r="81" spans="2:78" s="494" customFormat="1" ht="39.75" customHeight="1">
      <c r="B81" s="824" t="s">
        <v>238</v>
      </c>
      <c r="C81" s="825"/>
      <c r="D81" s="442" t="s">
        <v>220</v>
      </c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2"/>
      <c r="AL81" s="442"/>
      <c r="AM81" s="442"/>
      <c r="AN81" s="608"/>
      <c r="AO81" s="509"/>
      <c r="AP81" s="496" t="s">
        <v>238</v>
      </c>
      <c r="AQ81" s="496"/>
      <c r="AR81" s="497"/>
      <c r="AS81" s="460"/>
      <c r="AT81" s="439" t="s">
        <v>238</v>
      </c>
      <c r="AU81" s="439" t="s">
        <v>238</v>
      </c>
      <c r="AV81" s="446" t="s">
        <v>238</v>
      </c>
      <c r="AW81" s="444" t="s">
        <v>238</v>
      </c>
      <c r="AX81" s="443"/>
      <c r="AY81" s="443"/>
      <c r="AZ81" s="443" t="s">
        <v>238</v>
      </c>
      <c r="BA81" s="444"/>
      <c r="BB81" s="455"/>
      <c r="BC81" s="446" t="s">
        <v>238</v>
      </c>
      <c r="BD81" s="444" t="s">
        <v>238</v>
      </c>
      <c r="BE81" s="687"/>
      <c r="BF81" s="716"/>
      <c r="BG81" s="687"/>
      <c r="BH81" s="716" t="s">
        <v>238</v>
      </c>
      <c r="BI81" s="755"/>
      <c r="BJ81" s="712"/>
      <c r="BK81" s="716"/>
      <c r="BL81" s="712"/>
      <c r="BR81" s="434"/>
      <c r="BS81" s="435"/>
      <c r="BT81" s="434"/>
      <c r="BU81" s="436" t="s">
        <v>238</v>
      </c>
      <c r="BV81" s="437"/>
      <c r="BW81" s="436"/>
      <c r="BX81" s="437"/>
      <c r="BY81" s="436"/>
      <c r="BZ81" s="438"/>
    </row>
    <row r="82" spans="2:78" s="494" customFormat="1" ht="39.75" customHeight="1">
      <c r="B82" s="824" t="s">
        <v>238</v>
      </c>
      <c r="C82" s="825"/>
      <c r="D82" s="442" t="s">
        <v>230</v>
      </c>
      <c r="E82" s="442"/>
      <c r="F82" s="442"/>
      <c r="G82" s="442"/>
      <c r="H82" s="442"/>
      <c r="I82" s="442"/>
      <c r="J82" s="442"/>
      <c r="K82" s="442"/>
      <c r="L82" s="442"/>
      <c r="M82" s="442"/>
      <c r="N82" s="558"/>
      <c r="O82" s="442"/>
      <c r="P82" s="442"/>
      <c r="Q82" s="442"/>
      <c r="R82" s="442"/>
      <c r="S82" s="442"/>
      <c r="T82" s="442"/>
      <c r="U82" s="442"/>
      <c r="V82" s="442"/>
      <c r="W82" s="442"/>
      <c r="X82" s="442"/>
      <c r="Y82" s="442"/>
      <c r="Z82" s="442"/>
      <c r="AA82" s="442"/>
      <c r="AB82" s="442"/>
      <c r="AC82" s="442"/>
      <c r="AD82" s="442"/>
      <c r="AE82" s="442"/>
      <c r="AF82" s="442"/>
      <c r="AG82" s="442"/>
      <c r="AH82" s="442"/>
      <c r="AI82" s="442"/>
      <c r="AJ82" s="442"/>
      <c r="AK82" s="442"/>
      <c r="AL82" s="442"/>
      <c r="AM82" s="442"/>
      <c r="AN82" s="608"/>
      <c r="AO82" s="509"/>
      <c r="AP82" s="496" t="s">
        <v>238</v>
      </c>
      <c r="AQ82" s="496"/>
      <c r="AR82" s="497"/>
      <c r="AS82" s="460"/>
      <c r="AT82" s="439" t="s">
        <v>238</v>
      </c>
      <c r="AU82" s="439" t="s">
        <v>238</v>
      </c>
      <c r="AV82" s="446" t="s">
        <v>238</v>
      </c>
      <c r="AW82" s="444" t="s">
        <v>238</v>
      </c>
      <c r="AX82" s="443"/>
      <c r="AY82" s="443"/>
      <c r="AZ82" s="443" t="s">
        <v>238</v>
      </c>
      <c r="BA82" s="444"/>
      <c r="BB82" s="455"/>
      <c r="BC82" s="446" t="s">
        <v>238</v>
      </c>
      <c r="BD82" s="444" t="s">
        <v>238</v>
      </c>
      <c r="BE82" s="687"/>
      <c r="BF82" s="716"/>
      <c r="BG82" s="687"/>
      <c r="BH82" s="716" t="s">
        <v>238</v>
      </c>
      <c r="BI82" s="687"/>
      <c r="BJ82" s="712"/>
      <c r="BK82" s="716"/>
      <c r="BL82" s="712"/>
      <c r="BR82" s="434"/>
      <c r="BS82" s="435"/>
      <c r="BT82" s="434"/>
      <c r="BU82" s="436" t="s">
        <v>238</v>
      </c>
      <c r="BV82" s="437"/>
      <c r="BW82" s="436"/>
      <c r="BX82" s="437"/>
      <c r="BY82" s="436"/>
      <c r="BZ82" s="438"/>
    </row>
    <row r="83" spans="2:78" s="494" customFormat="1" ht="39.75" customHeight="1">
      <c r="B83" s="809">
        <v>36</v>
      </c>
      <c r="C83" s="825"/>
      <c r="D83" s="971" t="s">
        <v>227</v>
      </c>
      <c r="E83" s="972"/>
      <c r="F83" s="972"/>
      <c r="G83" s="972"/>
      <c r="H83" s="972"/>
      <c r="I83" s="972"/>
      <c r="J83" s="972"/>
      <c r="K83" s="972"/>
      <c r="L83" s="972"/>
      <c r="M83" s="972"/>
      <c r="N83" s="972"/>
      <c r="O83" s="972"/>
      <c r="P83" s="972"/>
      <c r="Q83" s="972"/>
      <c r="R83" s="972"/>
      <c r="S83" s="972"/>
      <c r="T83" s="972"/>
      <c r="U83" s="972"/>
      <c r="V83" s="972"/>
      <c r="W83" s="972"/>
      <c r="X83" s="972"/>
      <c r="Y83" s="972"/>
      <c r="Z83" s="972"/>
      <c r="AA83" s="972"/>
      <c r="AB83" s="972"/>
      <c r="AC83" s="972"/>
      <c r="AD83" s="972"/>
      <c r="AE83" s="972"/>
      <c r="AF83" s="972"/>
      <c r="AG83" s="972"/>
      <c r="AH83" s="972"/>
      <c r="AI83" s="972"/>
      <c r="AJ83" s="972"/>
      <c r="AK83" s="972"/>
      <c r="AL83" s="972"/>
      <c r="AM83" s="972"/>
      <c r="AN83" s="973"/>
      <c r="AO83" s="509"/>
      <c r="AP83" s="496">
        <v>5</v>
      </c>
      <c r="AQ83" s="496"/>
      <c r="AR83" s="497"/>
      <c r="AS83" s="460"/>
      <c r="AT83" s="439">
        <v>3</v>
      </c>
      <c r="AU83" s="445">
        <v>108</v>
      </c>
      <c r="AV83" s="446">
        <v>36</v>
      </c>
      <c r="AW83" s="444"/>
      <c r="AX83" s="443"/>
      <c r="AY83" s="443">
        <v>36</v>
      </c>
      <c r="AZ83" s="443"/>
      <c r="BA83" s="444"/>
      <c r="BB83" s="455"/>
      <c r="BC83" s="446">
        <v>72</v>
      </c>
      <c r="BD83" s="444">
        <v>8</v>
      </c>
      <c r="BE83" s="687"/>
      <c r="BF83" s="716"/>
      <c r="BG83" s="687"/>
      <c r="BH83" s="716"/>
      <c r="BI83" s="687">
        <v>2</v>
      </c>
      <c r="BJ83" s="712"/>
      <c r="BK83" s="716"/>
      <c r="BL83" s="712"/>
      <c r="BR83" s="434"/>
      <c r="BS83" s="435"/>
      <c r="BT83" s="434"/>
      <c r="BU83" s="436"/>
      <c r="BV83" s="437">
        <v>3</v>
      </c>
      <c r="BW83" s="436"/>
      <c r="BX83" s="437"/>
      <c r="BY83" s="436"/>
      <c r="BZ83" s="438"/>
    </row>
    <row r="84" spans="2:78" s="494" customFormat="1" ht="39.75" customHeight="1">
      <c r="B84" s="824" t="s">
        <v>238</v>
      </c>
      <c r="C84" s="825"/>
      <c r="D84" s="971" t="s">
        <v>308</v>
      </c>
      <c r="E84" s="972"/>
      <c r="F84" s="972"/>
      <c r="G84" s="972"/>
      <c r="H84" s="972"/>
      <c r="I84" s="972"/>
      <c r="J84" s="972"/>
      <c r="K84" s="972"/>
      <c r="L84" s="972"/>
      <c r="M84" s="972"/>
      <c r="N84" s="972"/>
      <c r="O84" s="972"/>
      <c r="P84" s="972"/>
      <c r="Q84" s="972"/>
      <c r="R84" s="972"/>
      <c r="S84" s="972"/>
      <c r="T84" s="972"/>
      <c r="U84" s="972"/>
      <c r="V84" s="972"/>
      <c r="W84" s="972"/>
      <c r="X84" s="972"/>
      <c r="Y84" s="972"/>
      <c r="Z84" s="972"/>
      <c r="AA84" s="972"/>
      <c r="AB84" s="972"/>
      <c r="AC84" s="972"/>
      <c r="AD84" s="972"/>
      <c r="AE84" s="972"/>
      <c r="AF84" s="972"/>
      <c r="AG84" s="972"/>
      <c r="AH84" s="972"/>
      <c r="AI84" s="972"/>
      <c r="AJ84" s="972"/>
      <c r="AK84" s="972"/>
      <c r="AL84" s="972"/>
      <c r="AM84" s="972"/>
      <c r="AN84" s="973"/>
      <c r="AO84" s="509"/>
      <c r="AP84" s="496" t="s">
        <v>238</v>
      </c>
      <c r="AQ84" s="496"/>
      <c r="AR84" s="497"/>
      <c r="AS84" s="460"/>
      <c r="AT84" s="439" t="s">
        <v>238</v>
      </c>
      <c r="AU84" s="439" t="s">
        <v>238</v>
      </c>
      <c r="AV84" s="446" t="s">
        <v>238</v>
      </c>
      <c r="AW84" s="444"/>
      <c r="AX84" s="443"/>
      <c r="AY84" s="443" t="s">
        <v>238</v>
      </c>
      <c r="AZ84" s="443"/>
      <c r="BA84" s="444"/>
      <c r="BB84" s="455"/>
      <c r="BC84" s="446" t="s">
        <v>238</v>
      </c>
      <c r="BD84" s="444" t="s">
        <v>238</v>
      </c>
      <c r="BE84" s="687"/>
      <c r="BF84" s="716"/>
      <c r="BG84" s="687"/>
      <c r="BH84" s="716"/>
      <c r="BI84" s="755" t="s">
        <v>238</v>
      </c>
      <c r="BJ84" s="712"/>
      <c r="BK84" s="716"/>
      <c r="BL84" s="712"/>
      <c r="BR84" s="434"/>
      <c r="BS84" s="435"/>
      <c r="BT84" s="434"/>
      <c r="BU84" s="436"/>
      <c r="BV84" s="437" t="s">
        <v>238</v>
      </c>
      <c r="BW84" s="436"/>
      <c r="BX84" s="437"/>
      <c r="BY84" s="436"/>
      <c r="BZ84" s="438"/>
    </row>
    <row r="85" spans="2:78" s="494" customFormat="1" ht="39.75" customHeight="1">
      <c r="B85" s="809">
        <v>37</v>
      </c>
      <c r="C85" s="825"/>
      <c r="D85" s="610" t="s">
        <v>277</v>
      </c>
      <c r="E85" s="610"/>
      <c r="F85" s="610"/>
      <c r="G85" s="610"/>
      <c r="H85" s="610"/>
      <c r="I85" s="610"/>
      <c r="J85" s="610"/>
      <c r="K85" s="610"/>
      <c r="L85" s="610"/>
      <c r="M85" s="610"/>
      <c r="N85" s="610"/>
      <c r="O85" s="610"/>
      <c r="P85" s="610"/>
      <c r="Q85" s="610"/>
      <c r="R85" s="610"/>
      <c r="S85" s="610"/>
      <c r="T85" s="610"/>
      <c r="U85" s="610"/>
      <c r="V85" s="610"/>
      <c r="W85" s="610"/>
      <c r="X85" s="610"/>
      <c r="Y85" s="610"/>
      <c r="Z85" s="610"/>
      <c r="AA85" s="610"/>
      <c r="AB85" s="610"/>
      <c r="AC85" s="610"/>
      <c r="AD85" s="610"/>
      <c r="AE85" s="610"/>
      <c r="AF85" s="610"/>
      <c r="AG85" s="610"/>
      <c r="AH85" s="610"/>
      <c r="AI85" s="610"/>
      <c r="AJ85" s="610"/>
      <c r="AK85" s="610"/>
      <c r="AL85" s="610"/>
      <c r="AM85" s="610"/>
      <c r="AN85" s="611"/>
      <c r="AO85" s="509">
        <v>5</v>
      </c>
      <c r="AP85" s="509"/>
      <c r="AQ85" s="496"/>
      <c r="AR85" s="497"/>
      <c r="AS85" s="460"/>
      <c r="AT85" s="439">
        <v>3</v>
      </c>
      <c r="AU85" s="445">
        <v>108</v>
      </c>
      <c r="AV85" s="446">
        <v>36</v>
      </c>
      <c r="AW85" s="444">
        <v>18</v>
      </c>
      <c r="AX85" s="443"/>
      <c r="AY85" s="443"/>
      <c r="AZ85" s="443">
        <v>18</v>
      </c>
      <c r="BA85" s="444"/>
      <c r="BB85" s="455">
        <v>27</v>
      </c>
      <c r="BC85" s="446">
        <v>45</v>
      </c>
      <c r="BD85" s="444">
        <v>8</v>
      </c>
      <c r="BE85" s="687"/>
      <c r="BF85" s="716"/>
      <c r="BG85" s="687"/>
      <c r="BH85" s="716"/>
      <c r="BI85" s="755">
        <v>2</v>
      </c>
      <c r="BJ85" s="712"/>
      <c r="BK85" s="716"/>
      <c r="BL85" s="712"/>
      <c r="BR85" s="434"/>
      <c r="BS85" s="435"/>
      <c r="BT85" s="434"/>
      <c r="BU85" s="436"/>
      <c r="BV85" s="437">
        <v>3</v>
      </c>
      <c r="BW85" s="436"/>
      <c r="BX85" s="437"/>
      <c r="BY85" s="436"/>
      <c r="BZ85" s="438"/>
    </row>
    <row r="86" spans="2:78" s="494" customFormat="1" ht="39.75" customHeight="1">
      <c r="B86" s="824" t="s">
        <v>238</v>
      </c>
      <c r="C86" s="825"/>
      <c r="D86" s="610" t="s">
        <v>205</v>
      </c>
      <c r="E86" s="610"/>
      <c r="F86" s="610"/>
      <c r="G86" s="610"/>
      <c r="H86" s="610"/>
      <c r="I86" s="610"/>
      <c r="J86" s="610"/>
      <c r="K86" s="610"/>
      <c r="L86" s="610"/>
      <c r="M86" s="610"/>
      <c r="N86" s="612"/>
      <c r="O86" s="610"/>
      <c r="P86" s="610"/>
      <c r="Q86" s="610"/>
      <c r="R86" s="610"/>
      <c r="S86" s="610"/>
      <c r="T86" s="610"/>
      <c r="U86" s="610"/>
      <c r="V86" s="610"/>
      <c r="W86" s="610"/>
      <c r="X86" s="610"/>
      <c r="Y86" s="610"/>
      <c r="Z86" s="610"/>
      <c r="AA86" s="610"/>
      <c r="AB86" s="610"/>
      <c r="AC86" s="610"/>
      <c r="AD86" s="610"/>
      <c r="AE86" s="610"/>
      <c r="AF86" s="610"/>
      <c r="AG86" s="610"/>
      <c r="AH86" s="610"/>
      <c r="AI86" s="610"/>
      <c r="AJ86" s="610"/>
      <c r="AK86" s="610"/>
      <c r="AL86" s="610"/>
      <c r="AM86" s="610"/>
      <c r="AN86" s="611"/>
      <c r="AO86" s="509" t="s">
        <v>238</v>
      </c>
      <c r="AP86" s="509"/>
      <c r="AQ86" s="496"/>
      <c r="AR86" s="497"/>
      <c r="AS86" s="460"/>
      <c r="AT86" s="439" t="s">
        <v>238</v>
      </c>
      <c r="AU86" s="439" t="s">
        <v>238</v>
      </c>
      <c r="AV86" s="446" t="s">
        <v>238</v>
      </c>
      <c r="AW86" s="444" t="s">
        <v>238</v>
      </c>
      <c r="AX86" s="443"/>
      <c r="AY86" s="443"/>
      <c r="AZ86" s="443" t="s">
        <v>238</v>
      </c>
      <c r="BA86" s="444"/>
      <c r="BB86" s="455"/>
      <c r="BC86" s="446" t="s">
        <v>238</v>
      </c>
      <c r="BD86" s="444" t="s">
        <v>238</v>
      </c>
      <c r="BE86" s="687"/>
      <c r="BF86" s="716"/>
      <c r="BG86" s="687"/>
      <c r="BH86" s="716"/>
      <c r="BI86" s="755" t="s">
        <v>238</v>
      </c>
      <c r="BJ86" s="712"/>
      <c r="BK86" s="716"/>
      <c r="BL86" s="712"/>
      <c r="BR86" s="434"/>
      <c r="BS86" s="435"/>
      <c r="BT86" s="434"/>
      <c r="BU86" s="436"/>
      <c r="BV86" s="437" t="s">
        <v>238</v>
      </c>
      <c r="BW86" s="436"/>
      <c r="BX86" s="437"/>
      <c r="BY86" s="436"/>
      <c r="BZ86" s="438"/>
    </row>
    <row r="87" spans="2:78" s="494" customFormat="1" ht="39.75" customHeight="1">
      <c r="B87" s="809">
        <v>38</v>
      </c>
      <c r="C87" s="825"/>
      <c r="D87" s="951" t="s">
        <v>216</v>
      </c>
      <c r="E87" s="952"/>
      <c r="F87" s="952"/>
      <c r="G87" s="952"/>
      <c r="H87" s="952"/>
      <c r="I87" s="952"/>
      <c r="J87" s="952"/>
      <c r="K87" s="952"/>
      <c r="L87" s="952"/>
      <c r="M87" s="952"/>
      <c r="N87" s="952"/>
      <c r="O87" s="952"/>
      <c r="P87" s="952"/>
      <c r="Q87" s="952"/>
      <c r="R87" s="952"/>
      <c r="S87" s="952"/>
      <c r="T87" s="952"/>
      <c r="U87" s="952"/>
      <c r="V87" s="952"/>
      <c r="W87" s="952"/>
      <c r="X87" s="952"/>
      <c r="Y87" s="952"/>
      <c r="Z87" s="952"/>
      <c r="AA87" s="952"/>
      <c r="AB87" s="952"/>
      <c r="AC87" s="952"/>
      <c r="AD87" s="952"/>
      <c r="AE87" s="952"/>
      <c r="AF87" s="952"/>
      <c r="AG87" s="952"/>
      <c r="AH87" s="952"/>
      <c r="AI87" s="952"/>
      <c r="AJ87" s="952"/>
      <c r="AK87" s="952"/>
      <c r="AL87" s="952"/>
      <c r="AM87" s="952"/>
      <c r="AN87" s="953"/>
      <c r="AO87" s="496">
        <v>5</v>
      </c>
      <c r="AP87" s="496"/>
      <c r="AQ87" s="496"/>
      <c r="AR87" s="497"/>
      <c r="AS87" s="460"/>
      <c r="AT87" s="439">
        <v>3</v>
      </c>
      <c r="AU87" s="445">
        <v>108</v>
      </c>
      <c r="AV87" s="446">
        <v>36</v>
      </c>
      <c r="AW87" s="444">
        <v>18</v>
      </c>
      <c r="AX87" s="443"/>
      <c r="AY87" s="443"/>
      <c r="AZ87" s="443">
        <v>18</v>
      </c>
      <c r="BA87" s="444"/>
      <c r="BB87" s="455">
        <v>27</v>
      </c>
      <c r="BC87" s="446">
        <v>45</v>
      </c>
      <c r="BD87" s="444">
        <v>8</v>
      </c>
      <c r="BE87" s="687"/>
      <c r="BF87" s="716"/>
      <c r="BG87" s="687"/>
      <c r="BH87" s="716"/>
      <c r="BI87" s="687">
        <v>2</v>
      </c>
      <c r="BJ87" s="715"/>
      <c r="BK87" s="716"/>
      <c r="BL87" s="712"/>
      <c r="BR87" s="434"/>
      <c r="BS87" s="435"/>
      <c r="BT87" s="434"/>
      <c r="BU87" s="436"/>
      <c r="BV87" s="437">
        <v>3</v>
      </c>
      <c r="BW87" s="436"/>
      <c r="BX87" s="437"/>
      <c r="BY87" s="436"/>
      <c r="BZ87" s="438"/>
    </row>
    <row r="88" spans="2:78" s="494" customFormat="1" ht="39.75" customHeight="1">
      <c r="B88" s="824" t="s">
        <v>238</v>
      </c>
      <c r="C88" s="825"/>
      <c r="D88" s="951" t="s">
        <v>204</v>
      </c>
      <c r="E88" s="952"/>
      <c r="F88" s="952"/>
      <c r="G88" s="952"/>
      <c r="H88" s="952"/>
      <c r="I88" s="952"/>
      <c r="J88" s="952"/>
      <c r="K88" s="952"/>
      <c r="L88" s="952"/>
      <c r="M88" s="952"/>
      <c r="N88" s="952"/>
      <c r="O88" s="952"/>
      <c r="P88" s="952"/>
      <c r="Q88" s="952"/>
      <c r="R88" s="952"/>
      <c r="S88" s="952"/>
      <c r="T88" s="952"/>
      <c r="U88" s="952"/>
      <c r="V88" s="952"/>
      <c r="W88" s="952"/>
      <c r="X88" s="952"/>
      <c r="Y88" s="952"/>
      <c r="Z88" s="952"/>
      <c r="AA88" s="952"/>
      <c r="AB88" s="952"/>
      <c r="AC88" s="952"/>
      <c r="AD88" s="952"/>
      <c r="AE88" s="952"/>
      <c r="AF88" s="952"/>
      <c r="AG88" s="952"/>
      <c r="AH88" s="952"/>
      <c r="AI88" s="952"/>
      <c r="AJ88" s="952"/>
      <c r="AK88" s="952"/>
      <c r="AL88" s="952"/>
      <c r="AM88" s="952"/>
      <c r="AN88" s="953"/>
      <c r="AO88" s="496" t="s">
        <v>238</v>
      </c>
      <c r="AP88" s="496"/>
      <c r="AQ88" s="496"/>
      <c r="AR88" s="497"/>
      <c r="AS88" s="460"/>
      <c r="AT88" s="439" t="s">
        <v>238</v>
      </c>
      <c r="AU88" s="439" t="s">
        <v>238</v>
      </c>
      <c r="AV88" s="446" t="s">
        <v>238</v>
      </c>
      <c r="AW88" s="444" t="s">
        <v>238</v>
      </c>
      <c r="AX88" s="443"/>
      <c r="AY88" s="443"/>
      <c r="AZ88" s="443" t="s">
        <v>238</v>
      </c>
      <c r="BA88" s="444"/>
      <c r="BB88" s="455"/>
      <c r="BC88" s="446" t="s">
        <v>238</v>
      </c>
      <c r="BD88" s="444" t="s">
        <v>238</v>
      </c>
      <c r="BE88" s="687"/>
      <c r="BF88" s="716"/>
      <c r="BG88" s="687"/>
      <c r="BH88" s="716"/>
      <c r="BI88" s="755"/>
      <c r="BJ88" s="712"/>
      <c r="BK88" s="716"/>
      <c r="BL88" s="712"/>
      <c r="BR88" s="434"/>
      <c r="BS88" s="435"/>
      <c r="BT88" s="434"/>
      <c r="BU88" s="436"/>
      <c r="BV88" s="437" t="s">
        <v>238</v>
      </c>
      <c r="BW88" s="436"/>
      <c r="BX88" s="437"/>
      <c r="BY88" s="436"/>
      <c r="BZ88" s="438"/>
    </row>
    <row r="89" spans="2:78" s="494" customFormat="1" ht="39.75" customHeight="1">
      <c r="B89" s="809">
        <v>39</v>
      </c>
      <c r="C89" s="825"/>
      <c r="D89" s="855" t="s">
        <v>316</v>
      </c>
      <c r="E89" s="856"/>
      <c r="F89" s="856"/>
      <c r="G89" s="856"/>
      <c r="H89" s="856"/>
      <c r="I89" s="856"/>
      <c r="J89" s="856"/>
      <c r="K89" s="856"/>
      <c r="L89" s="856"/>
      <c r="M89" s="856"/>
      <c r="N89" s="856"/>
      <c r="O89" s="856"/>
      <c r="P89" s="856"/>
      <c r="Q89" s="856"/>
      <c r="R89" s="856"/>
      <c r="S89" s="856"/>
      <c r="T89" s="856"/>
      <c r="U89" s="856"/>
      <c r="V89" s="856"/>
      <c r="W89" s="856"/>
      <c r="X89" s="856"/>
      <c r="Y89" s="856"/>
      <c r="Z89" s="856"/>
      <c r="AA89" s="856"/>
      <c r="AB89" s="856"/>
      <c r="AC89" s="856"/>
      <c r="AD89" s="856"/>
      <c r="AE89" s="856"/>
      <c r="AF89" s="856"/>
      <c r="AG89" s="856"/>
      <c r="AH89" s="856"/>
      <c r="AI89" s="856"/>
      <c r="AJ89" s="856"/>
      <c r="AK89" s="856"/>
      <c r="AL89" s="856"/>
      <c r="AM89" s="856"/>
      <c r="AN89" s="932"/>
      <c r="AO89" s="509"/>
      <c r="AP89" s="496">
        <v>6</v>
      </c>
      <c r="AQ89" s="496">
        <v>6</v>
      </c>
      <c r="AR89" s="497"/>
      <c r="AS89" s="460"/>
      <c r="AT89" s="439">
        <v>3</v>
      </c>
      <c r="AU89" s="445">
        <v>108</v>
      </c>
      <c r="AV89" s="446">
        <v>48</v>
      </c>
      <c r="AW89" s="444">
        <v>16</v>
      </c>
      <c r="AX89" s="443"/>
      <c r="AY89" s="443"/>
      <c r="AZ89" s="443">
        <v>32</v>
      </c>
      <c r="BA89" s="444">
        <v>3</v>
      </c>
      <c r="BB89" s="455"/>
      <c r="BC89" s="446">
        <v>57</v>
      </c>
      <c r="BD89" s="444">
        <v>10</v>
      </c>
      <c r="BE89" s="687"/>
      <c r="BF89" s="716"/>
      <c r="BG89" s="687"/>
      <c r="BH89" s="716"/>
      <c r="BI89" s="755"/>
      <c r="BJ89" s="712">
        <v>3</v>
      </c>
      <c r="BK89" s="716"/>
      <c r="BL89" s="712"/>
      <c r="BR89" s="434"/>
      <c r="BS89" s="435"/>
      <c r="BT89" s="434"/>
      <c r="BU89" s="436"/>
      <c r="BV89" s="437"/>
      <c r="BW89" s="436">
        <v>3</v>
      </c>
      <c r="BX89" s="437"/>
      <c r="BY89" s="436"/>
      <c r="BZ89" s="438"/>
    </row>
    <row r="90" spans="2:78" s="494" customFormat="1" ht="39.75" customHeight="1">
      <c r="B90" s="824" t="s">
        <v>238</v>
      </c>
      <c r="C90" s="825"/>
      <c r="D90" s="442" t="s">
        <v>203</v>
      </c>
      <c r="E90" s="442"/>
      <c r="F90" s="442"/>
      <c r="G90" s="442"/>
      <c r="H90" s="442"/>
      <c r="I90" s="442"/>
      <c r="J90" s="442"/>
      <c r="K90" s="442"/>
      <c r="L90" s="442"/>
      <c r="M90" s="442"/>
      <c r="N90" s="613"/>
      <c r="O90" s="442"/>
      <c r="P90" s="442"/>
      <c r="Q90" s="442"/>
      <c r="R90" s="442"/>
      <c r="S90" s="442"/>
      <c r="T90" s="442"/>
      <c r="U90" s="442"/>
      <c r="V90" s="442"/>
      <c r="W90" s="442"/>
      <c r="X90" s="442"/>
      <c r="Y90" s="442"/>
      <c r="Z90" s="442"/>
      <c r="AA90" s="442"/>
      <c r="AB90" s="442"/>
      <c r="AC90" s="442"/>
      <c r="AD90" s="442"/>
      <c r="AE90" s="442"/>
      <c r="AF90" s="442"/>
      <c r="AG90" s="442"/>
      <c r="AH90" s="442"/>
      <c r="AI90" s="442"/>
      <c r="AJ90" s="442"/>
      <c r="AK90" s="442"/>
      <c r="AL90" s="442"/>
      <c r="AM90" s="442"/>
      <c r="AN90" s="608"/>
      <c r="AO90" s="509"/>
      <c r="AP90" s="496" t="s">
        <v>238</v>
      </c>
      <c r="AQ90" s="496" t="s">
        <v>238</v>
      </c>
      <c r="AR90" s="497"/>
      <c r="AS90" s="460"/>
      <c r="AT90" s="439" t="s">
        <v>238</v>
      </c>
      <c r="AU90" s="439" t="s">
        <v>238</v>
      </c>
      <c r="AV90" s="446" t="s">
        <v>238</v>
      </c>
      <c r="AW90" s="444" t="s">
        <v>238</v>
      </c>
      <c r="AX90" s="443"/>
      <c r="AY90" s="443"/>
      <c r="AZ90" s="443" t="s">
        <v>238</v>
      </c>
      <c r="BA90" s="444" t="s">
        <v>238</v>
      </c>
      <c r="BB90" s="455"/>
      <c r="BC90" s="446" t="s">
        <v>238</v>
      </c>
      <c r="BD90" s="444" t="s">
        <v>238</v>
      </c>
      <c r="BE90" s="687"/>
      <c r="BF90" s="716"/>
      <c r="BG90" s="687"/>
      <c r="BH90" s="716"/>
      <c r="BI90" s="755"/>
      <c r="BJ90" s="712" t="s">
        <v>238</v>
      </c>
      <c r="BK90" s="716"/>
      <c r="BL90" s="712"/>
      <c r="BR90" s="434"/>
      <c r="BS90" s="435"/>
      <c r="BT90" s="434"/>
      <c r="BU90" s="436"/>
      <c r="BV90" s="437"/>
      <c r="BW90" s="436" t="s">
        <v>238</v>
      </c>
      <c r="BX90" s="437"/>
      <c r="BY90" s="436"/>
      <c r="BZ90" s="438"/>
    </row>
    <row r="91" spans="2:78" s="494" customFormat="1" ht="39.75" customHeight="1">
      <c r="B91" s="809">
        <v>40</v>
      </c>
      <c r="C91" s="825"/>
      <c r="D91" s="614" t="s">
        <v>224</v>
      </c>
      <c r="E91" s="614"/>
      <c r="F91" s="614"/>
      <c r="G91" s="614"/>
      <c r="H91" s="614"/>
      <c r="I91" s="614"/>
      <c r="J91" s="614"/>
      <c r="K91" s="614"/>
      <c r="L91" s="614"/>
      <c r="M91" s="614"/>
      <c r="N91" s="614"/>
      <c r="O91" s="614"/>
      <c r="P91" s="614"/>
      <c r="Q91" s="614"/>
      <c r="R91" s="614"/>
      <c r="S91" s="614"/>
      <c r="T91" s="614"/>
      <c r="U91" s="614"/>
      <c r="V91" s="614"/>
      <c r="W91" s="614"/>
      <c r="X91" s="614"/>
      <c r="Y91" s="614"/>
      <c r="Z91" s="614"/>
      <c r="AA91" s="614"/>
      <c r="AB91" s="614"/>
      <c r="AC91" s="614"/>
      <c r="AD91" s="614"/>
      <c r="AE91" s="614"/>
      <c r="AF91" s="614"/>
      <c r="AG91" s="614"/>
      <c r="AH91" s="614"/>
      <c r="AI91" s="614"/>
      <c r="AJ91" s="614"/>
      <c r="AK91" s="614"/>
      <c r="AL91" s="614"/>
      <c r="AM91" s="614"/>
      <c r="AN91" s="616"/>
      <c r="AO91" s="509"/>
      <c r="AP91" s="496">
        <v>7</v>
      </c>
      <c r="AQ91" s="496"/>
      <c r="AR91" s="497"/>
      <c r="AS91" s="460"/>
      <c r="AT91" s="439">
        <v>3</v>
      </c>
      <c r="AU91" s="445">
        <v>108</v>
      </c>
      <c r="AV91" s="446">
        <v>28</v>
      </c>
      <c r="AW91" s="444"/>
      <c r="AX91" s="443"/>
      <c r="AY91" s="443">
        <v>28</v>
      </c>
      <c r="AZ91" s="443"/>
      <c r="BA91" s="444"/>
      <c r="BB91" s="455"/>
      <c r="BC91" s="446">
        <v>80</v>
      </c>
      <c r="BD91" s="444">
        <v>6</v>
      </c>
      <c r="BE91" s="687"/>
      <c r="BF91" s="716"/>
      <c r="BG91" s="687"/>
      <c r="BH91" s="716"/>
      <c r="BI91" s="755"/>
      <c r="BJ91" s="712"/>
      <c r="BK91" s="687">
        <v>2</v>
      </c>
      <c r="BL91" s="715"/>
      <c r="BR91" s="434"/>
      <c r="BS91" s="435"/>
      <c r="BT91" s="434"/>
      <c r="BU91" s="436"/>
      <c r="BV91" s="437"/>
      <c r="BW91" s="436"/>
      <c r="BX91" s="436">
        <v>3</v>
      </c>
      <c r="BY91" s="436"/>
      <c r="BZ91" s="438"/>
    </row>
    <row r="92" spans="2:78" s="494" customFormat="1" ht="39.75" customHeight="1">
      <c r="B92" s="824" t="s">
        <v>238</v>
      </c>
      <c r="C92" s="825"/>
      <c r="D92" s="614" t="s">
        <v>229</v>
      </c>
      <c r="E92" s="614"/>
      <c r="F92" s="614"/>
      <c r="G92" s="614"/>
      <c r="H92" s="614"/>
      <c r="I92" s="614"/>
      <c r="J92" s="614"/>
      <c r="K92" s="614"/>
      <c r="L92" s="614"/>
      <c r="M92" s="614"/>
      <c r="N92" s="614"/>
      <c r="O92" s="614"/>
      <c r="P92" s="614"/>
      <c r="Q92" s="614"/>
      <c r="R92" s="614"/>
      <c r="S92" s="614"/>
      <c r="T92" s="614"/>
      <c r="U92" s="614"/>
      <c r="V92" s="614"/>
      <c r="W92" s="614"/>
      <c r="X92" s="614"/>
      <c r="Y92" s="614"/>
      <c r="Z92" s="614"/>
      <c r="AA92" s="614"/>
      <c r="AB92" s="614"/>
      <c r="AC92" s="614"/>
      <c r="AD92" s="614"/>
      <c r="AE92" s="614"/>
      <c r="AF92" s="614"/>
      <c r="AG92" s="614"/>
      <c r="AH92" s="614"/>
      <c r="AI92" s="614"/>
      <c r="AJ92" s="614"/>
      <c r="AK92" s="614"/>
      <c r="AL92" s="614"/>
      <c r="AM92" s="614"/>
      <c r="AN92" s="616"/>
      <c r="AO92" s="509"/>
      <c r="AP92" s="496" t="s">
        <v>238</v>
      </c>
      <c r="AQ92" s="496"/>
      <c r="AR92" s="497"/>
      <c r="AS92" s="460"/>
      <c r="AT92" s="439" t="s">
        <v>238</v>
      </c>
      <c r="AU92" s="439" t="s">
        <v>238</v>
      </c>
      <c r="AV92" s="446" t="s">
        <v>238</v>
      </c>
      <c r="AW92" s="444"/>
      <c r="AX92" s="443"/>
      <c r="AY92" s="443" t="s">
        <v>238</v>
      </c>
      <c r="AZ92" s="443"/>
      <c r="BA92" s="444"/>
      <c r="BB92" s="455"/>
      <c r="BC92" s="446" t="s">
        <v>238</v>
      </c>
      <c r="BD92" s="444" t="s">
        <v>238</v>
      </c>
      <c r="BE92" s="687"/>
      <c r="BF92" s="716"/>
      <c r="BG92" s="687"/>
      <c r="BH92" s="716"/>
      <c r="BI92" s="755"/>
      <c r="BJ92" s="712"/>
      <c r="BK92" s="687" t="s">
        <v>238</v>
      </c>
      <c r="BL92" s="715"/>
      <c r="BR92" s="434"/>
      <c r="BS92" s="435"/>
      <c r="BT92" s="434"/>
      <c r="BU92" s="436"/>
      <c r="BV92" s="437"/>
      <c r="BW92" s="436"/>
      <c r="BX92" s="437" t="s">
        <v>238</v>
      </c>
      <c r="BY92" s="436"/>
      <c r="BZ92" s="438"/>
    </row>
    <row r="93" spans="2:78" s="494" customFormat="1" ht="39.75" customHeight="1">
      <c r="B93" s="809">
        <v>41</v>
      </c>
      <c r="C93" s="825"/>
      <c r="D93" s="442" t="s">
        <v>283</v>
      </c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H93" s="442"/>
      <c r="AI93" s="442"/>
      <c r="AJ93" s="442"/>
      <c r="AK93" s="442"/>
      <c r="AL93" s="442"/>
      <c r="AM93" s="442"/>
      <c r="AN93" s="608"/>
      <c r="AO93" s="509">
        <v>7</v>
      </c>
      <c r="AP93" s="496"/>
      <c r="AQ93" s="496"/>
      <c r="AR93" s="497"/>
      <c r="AS93" s="460"/>
      <c r="AT93" s="439">
        <v>3</v>
      </c>
      <c r="AU93" s="445">
        <v>108</v>
      </c>
      <c r="AV93" s="446">
        <v>42</v>
      </c>
      <c r="AW93" s="444">
        <v>28</v>
      </c>
      <c r="AX93" s="443"/>
      <c r="AY93" s="443"/>
      <c r="AZ93" s="443">
        <v>14</v>
      </c>
      <c r="BA93" s="444"/>
      <c r="BB93" s="455">
        <v>27</v>
      </c>
      <c r="BC93" s="446">
        <v>39</v>
      </c>
      <c r="BD93" s="444">
        <v>10</v>
      </c>
      <c r="BE93" s="687"/>
      <c r="BF93" s="716"/>
      <c r="BG93" s="687"/>
      <c r="BH93" s="716"/>
      <c r="BI93" s="755"/>
      <c r="BJ93" s="712"/>
      <c r="BK93" s="716">
        <v>3</v>
      </c>
      <c r="BL93" s="712"/>
      <c r="BR93" s="434"/>
      <c r="BS93" s="435"/>
      <c r="BT93" s="434"/>
      <c r="BU93" s="436"/>
      <c r="BV93" s="437"/>
      <c r="BW93" s="436"/>
      <c r="BX93" s="437">
        <v>3</v>
      </c>
      <c r="BY93" s="436"/>
      <c r="BZ93" s="438"/>
    </row>
    <row r="94" spans="2:78" s="494" customFormat="1" ht="39.75" customHeight="1">
      <c r="B94" s="824" t="s">
        <v>238</v>
      </c>
      <c r="C94" s="825"/>
      <c r="D94" s="610" t="s">
        <v>217</v>
      </c>
      <c r="E94" s="610"/>
      <c r="F94" s="610"/>
      <c r="G94" s="610"/>
      <c r="H94" s="610"/>
      <c r="I94" s="610"/>
      <c r="J94" s="610"/>
      <c r="K94" s="610"/>
      <c r="L94" s="610"/>
      <c r="M94" s="610"/>
      <c r="N94" s="612"/>
      <c r="O94" s="610"/>
      <c r="P94" s="610"/>
      <c r="Q94" s="610"/>
      <c r="R94" s="610"/>
      <c r="S94" s="610"/>
      <c r="T94" s="610"/>
      <c r="U94" s="610"/>
      <c r="V94" s="610"/>
      <c r="W94" s="610"/>
      <c r="X94" s="610"/>
      <c r="Y94" s="610"/>
      <c r="Z94" s="610"/>
      <c r="AA94" s="610"/>
      <c r="AB94" s="610"/>
      <c r="AC94" s="610"/>
      <c r="AD94" s="610"/>
      <c r="AE94" s="610"/>
      <c r="AF94" s="610"/>
      <c r="AG94" s="610"/>
      <c r="AH94" s="610"/>
      <c r="AI94" s="610"/>
      <c r="AJ94" s="610"/>
      <c r="AK94" s="610"/>
      <c r="AL94" s="610"/>
      <c r="AM94" s="610"/>
      <c r="AN94" s="611"/>
      <c r="AO94" s="509" t="s">
        <v>238</v>
      </c>
      <c r="AP94" s="496"/>
      <c r="AQ94" s="496"/>
      <c r="AR94" s="497"/>
      <c r="AS94" s="460"/>
      <c r="AT94" s="439" t="s">
        <v>238</v>
      </c>
      <c r="AU94" s="439" t="s">
        <v>238</v>
      </c>
      <c r="AV94" s="446" t="s">
        <v>238</v>
      </c>
      <c r="AW94" s="444" t="s">
        <v>238</v>
      </c>
      <c r="AX94" s="443"/>
      <c r="AY94" s="443"/>
      <c r="AZ94" s="443" t="s">
        <v>238</v>
      </c>
      <c r="BA94" s="444"/>
      <c r="BB94" s="455"/>
      <c r="BC94" s="446" t="s">
        <v>238</v>
      </c>
      <c r="BD94" s="444" t="s">
        <v>238</v>
      </c>
      <c r="BE94" s="687"/>
      <c r="BF94" s="716"/>
      <c r="BG94" s="687"/>
      <c r="BH94" s="716"/>
      <c r="BI94" s="755"/>
      <c r="BJ94" s="712"/>
      <c r="BK94" s="716" t="s">
        <v>238</v>
      </c>
      <c r="BL94" s="712"/>
      <c r="BR94" s="434"/>
      <c r="BS94" s="435"/>
      <c r="BT94" s="434"/>
      <c r="BU94" s="436"/>
      <c r="BV94" s="437"/>
      <c r="BW94" s="436"/>
      <c r="BX94" s="437" t="s">
        <v>238</v>
      </c>
      <c r="BY94" s="436"/>
      <c r="BZ94" s="438"/>
    </row>
    <row r="95" spans="2:78" s="494" customFormat="1" ht="39.75" customHeight="1">
      <c r="B95" s="809">
        <v>42</v>
      </c>
      <c r="C95" s="825"/>
      <c r="D95" s="614" t="s">
        <v>222</v>
      </c>
      <c r="E95" s="614"/>
      <c r="F95" s="614"/>
      <c r="G95" s="614"/>
      <c r="H95" s="614"/>
      <c r="I95" s="614"/>
      <c r="J95" s="614"/>
      <c r="K95" s="614"/>
      <c r="L95" s="614"/>
      <c r="M95" s="614"/>
      <c r="N95" s="614"/>
      <c r="O95" s="614"/>
      <c r="P95" s="614"/>
      <c r="Q95" s="614"/>
      <c r="R95" s="614"/>
      <c r="S95" s="614"/>
      <c r="T95" s="614"/>
      <c r="U95" s="614"/>
      <c r="V95" s="614"/>
      <c r="W95" s="614"/>
      <c r="X95" s="614"/>
      <c r="Y95" s="614"/>
      <c r="Z95" s="614"/>
      <c r="AA95" s="614"/>
      <c r="AB95" s="614"/>
      <c r="AC95" s="614"/>
      <c r="AD95" s="614"/>
      <c r="AE95" s="614"/>
      <c r="AF95" s="614"/>
      <c r="AG95" s="614"/>
      <c r="AH95" s="614"/>
      <c r="AI95" s="614"/>
      <c r="AJ95" s="614"/>
      <c r="AK95" s="614"/>
      <c r="AL95" s="614"/>
      <c r="AM95" s="614"/>
      <c r="AN95" s="616"/>
      <c r="AO95" s="509">
        <v>7</v>
      </c>
      <c r="AP95" s="496"/>
      <c r="AQ95" s="496">
        <v>7</v>
      </c>
      <c r="AR95" s="497"/>
      <c r="AS95" s="460"/>
      <c r="AT95" s="439">
        <v>3</v>
      </c>
      <c r="AU95" s="445">
        <v>108</v>
      </c>
      <c r="AV95" s="446">
        <v>42</v>
      </c>
      <c r="AW95" s="444">
        <v>14</v>
      </c>
      <c r="AX95" s="443"/>
      <c r="AY95" s="443">
        <v>28</v>
      </c>
      <c r="AZ95" s="443"/>
      <c r="BA95" s="444">
        <v>3</v>
      </c>
      <c r="BB95" s="455">
        <v>27</v>
      </c>
      <c r="BC95" s="446">
        <v>36</v>
      </c>
      <c r="BD95" s="444">
        <v>10</v>
      </c>
      <c r="BE95" s="687"/>
      <c r="BF95" s="716"/>
      <c r="BG95" s="687"/>
      <c r="BH95" s="716"/>
      <c r="BI95" s="755"/>
      <c r="BJ95" s="712"/>
      <c r="BK95" s="716">
        <v>3</v>
      </c>
      <c r="BL95" s="712"/>
      <c r="BR95" s="434"/>
      <c r="BS95" s="435"/>
      <c r="BT95" s="434"/>
      <c r="BU95" s="436"/>
      <c r="BV95" s="437"/>
      <c r="BW95" s="436"/>
      <c r="BX95" s="437">
        <v>3</v>
      </c>
      <c r="BY95" s="436"/>
      <c r="BZ95" s="438"/>
    </row>
    <row r="96" spans="2:78" s="494" customFormat="1" ht="39.75" customHeight="1">
      <c r="B96" s="824" t="s">
        <v>238</v>
      </c>
      <c r="C96" s="825"/>
      <c r="D96" s="614" t="s">
        <v>199</v>
      </c>
      <c r="E96" s="614"/>
      <c r="F96" s="614"/>
      <c r="G96" s="614"/>
      <c r="H96" s="614"/>
      <c r="I96" s="614"/>
      <c r="J96" s="614"/>
      <c r="K96" s="614"/>
      <c r="L96" s="614"/>
      <c r="M96" s="614"/>
      <c r="N96" s="614"/>
      <c r="O96" s="614"/>
      <c r="P96" s="614"/>
      <c r="Q96" s="614"/>
      <c r="R96" s="614"/>
      <c r="S96" s="614"/>
      <c r="T96" s="614"/>
      <c r="U96" s="614"/>
      <c r="V96" s="614"/>
      <c r="W96" s="614"/>
      <c r="X96" s="614"/>
      <c r="Y96" s="614"/>
      <c r="Z96" s="614"/>
      <c r="AA96" s="614"/>
      <c r="AB96" s="614"/>
      <c r="AC96" s="614"/>
      <c r="AD96" s="614"/>
      <c r="AE96" s="614"/>
      <c r="AF96" s="614"/>
      <c r="AG96" s="614"/>
      <c r="AH96" s="614"/>
      <c r="AI96" s="614"/>
      <c r="AJ96" s="614"/>
      <c r="AK96" s="614"/>
      <c r="AL96" s="614"/>
      <c r="AM96" s="614"/>
      <c r="AN96" s="616"/>
      <c r="AO96" s="509" t="s">
        <v>238</v>
      </c>
      <c r="AP96" s="496"/>
      <c r="AQ96" s="496" t="s">
        <v>238</v>
      </c>
      <c r="AR96" s="497"/>
      <c r="AS96" s="460"/>
      <c r="AT96" s="439" t="s">
        <v>238</v>
      </c>
      <c r="AU96" s="439" t="s">
        <v>238</v>
      </c>
      <c r="AV96" s="446" t="s">
        <v>238</v>
      </c>
      <c r="AW96" s="444" t="s">
        <v>238</v>
      </c>
      <c r="AX96" s="443"/>
      <c r="AY96" s="443" t="s">
        <v>238</v>
      </c>
      <c r="AZ96" s="443"/>
      <c r="BA96" s="444" t="s">
        <v>238</v>
      </c>
      <c r="BB96" s="455"/>
      <c r="BC96" s="446" t="s">
        <v>238</v>
      </c>
      <c r="BD96" s="444" t="s">
        <v>238</v>
      </c>
      <c r="BE96" s="687"/>
      <c r="BF96" s="716"/>
      <c r="BG96" s="687"/>
      <c r="BH96" s="716"/>
      <c r="BI96" s="755"/>
      <c r="BJ96" s="712"/>
      <c r="BK96" s="716" t="s">
        <v>238</v>
      </c>
      <c r="BL96" s="712"/>
      <c r="BR96" s="434"/>
      <c r="BS96" s="435"/>
      <c r="BT96" s="434"/>
      <c r="BU96" s="436"/>
      <c r="BV96" s="437"/>
      <c r="BW96" s="436"/>
      <c r="BX96" s="437" t="s">
        <v>238</v>
      </c>
      <c r="BY96" s="436"/>
      <c r="BZ96" s="438"/>
    </row>
    <row r="97" spans="2:78" s="494" customFormat="1" ht="39.75" customHeight="1">
      <c r="B97" s="809">
        <v>43</v>
      </c>
      <c r="C97" s="825"/>
      <c r="D97" s="974" t="s">
        <v>233</v>
      </c>
      <c r="E97" s="975"/>
      <c r="F97" s="975"/>
      <c r="G97" s="975"/>
      <c r="H97" s="975"/>
      <c r="I97" s="975"/>
      <c r="J97" s="975"/>
      <c r="K97" s="975"/>
      <c r="L97" s="975"/>
      <c r="M97" s="975"/>
      <c r="N97" s="975"/>
      <c r="O97" s="975"/>
      <c r="P97" s="975"/>
      <c r="Q97" s="975"/>
      <c r="R97" s="975"/>
      <c r="S97" s="975"/>
      <c r="T97" s="975"/>
      <c r="U97" s="975"/>
      <c r="V97" s="975"/>
      <c r="W97" s="975"/>
      <c r="X97" s="975"/>
      <c r="Y97" s="975"/>
      <c r="Z97" s="975"/>
      <c r="AA97" s="975"/>
      <c r="AB97" s="975"/>
      <c r="AC97" s="975"/>
      <c r="AD97" s="975"/>
      <c r="AE97" s="975"/>
      <c r="AF97" s="975"/>
      <c r="AG97" s="975"/>
      <c r="AH97" s="975"/>
      <c r="AI97" s="975"/>
      <c r="AJ97" s="975"/>
      <c r="AK97" s="975"/>
      <c r="AL97" s="975"/>
      <c r="AM97" s="975"/>
      <c r="AN97" s="976"/>
      <c r="AO97" s="496">
        <v>8</v>
      </c>
      <c r="AP97" s="496"/>
      <c r="AQ97" s="496"/>
      <c r="AR97" s="497"/>
      <c r="AS97" s="460"/>
      <c r="AT97" s="439">
        <v>3</v>
      </c>
      <c r="AU97" s="445">
        <v>108</v>
      </c>
      <c r="AV97" s="446">
        <v>30</v>
      </c>
      <c r="AW97" s="444">
        <v>20</v>
      </c>
      <c r="AX97" s="443"/>
      <c r="AY97" s="443"/>
      <c r="AZ97" s="443">
        <v>10</v>
      </c>
      <c r="BA97" s="444"/>
      <c r="BB97" s="455">
        <v>27</v>
      </c>
      <c r="BC97" s="446">
        <v>51</v>
      </c>
      <c r="BD97" s="444">
        <v>6</v>
      </c>
      <c r="BE97" s="687"/>
      <c r="BF97" s="716"/>
      <c r="BG97" s="687"/>
      <c r="BH97" s="716"/>
      <c r="BI97" s="755"/>
      <c r="BJ97" s="712"/>
      <c r="BK97" s="716"/>
      <c r="BL97" s="712">
        <v>3</v>
      </c>
      <c r="BR97" s="434"/>
      <c r="BS97" s="435"/>
      <c r="BT97" s="434"/>
      <c r="BU97" s="436"/>
      <c r="BV97" s="437"/>
      <c r="BW97" s="436"/>
      <c r="BX97" s="437"/>
      <c r="BY97" s="436">
        <v>3</v>
      </c>
      <c r="BZ97" s="438"/>
    </row>
    <row r="98" spans="2:78" s="494" customFormat="1" ht="39.75" customHeight="1">
      <c r="B98" s="824" t="s">
        <v>238</v>
      </c>
      <c r="C98" s="825"/>
      <c r="D98" s="974" t="s">
        <v>223</v>
      </c>
      <c r="E98" s="975"/>
      <c r="F98" s="975"/>
      <c r="G98" s="975"/>
      <c r="H98" s="975"/>
      <c r="I98" s="975"/>
      <c r="J98" s="975"/>
      <c r="K98" s="975"/>
      <c r="L98" s="975"/>
      <c r="M98" s="975"/>
      <c r="N98" s="975"/>
      <c r="O98" s="975"/>
      <c r="P98" s="975"/>
      <c r="Q98" s="975"/>
      <c r="R98" s="975"/>
      <c r="S98" s="975"/>
      <c r="T98" s="975"/>
      <c r="U98" s="975"/>
      <c r="V98" s="975"/>
      <c r="W98" s="975"/>
      <c r="X98" s="975"/>
      <c r="Y98" s="975"/>
      <c r="Z98" s="975"/>
      <c r="AA98" s="975"/>
      <c r="AB98" s="975"/>
      <c r="AC98" s="975"/>
      <c r="AD98" s="975"/>
      <c r="AE98" s="975"/>
      <c r="AF98" s="975"/>
      <c r="AG98" s="975"/>
      <c r="AH98" s="975"/>
      <c r="AI98" s="975"/>
      <c r="AJ98" s="975"/>
      <c r="AK98" s="975"/>
      <c r="AL98" s="975"/>
      <c r="AM98" s="975"/>
      <c r="AN98" s="976"/>
      <c r="AO98" s="496" t="s">
        <v>238</v>
      </c>
      <c r="AP98" s="496"/>
      <c r="AQ98" s="496"/>
      <c r="AR98" s="497"/>
      <c r="AS98" s="460"/>
      <c r="AT98" s="439" t="s">
        <v>238</v>
      </c>
      <c r="AU98" s="439" t="s">
        <v>238</v>
      </c>
      <c r="AV98" s="446" t="s">
        <v>238</v>
      </c>
      <c r="AW98" s="444" t="s">
        <v>238</v>
      </c>
      <c r="AX98" s="443"/>
      <c r="AY98" s="443"/>
      <c r="AZ98" s="443" t="s">
        <v>238</v>
      </c>
      <c r="BA98" s="444"/>
      <c r="BB98" s="455"/>
      <c r="BC98" s="446" t="s">
        <v>238</v>
      </c>
      <c r="BD98" s="444" t="s">
        <v>238</v>
      </c>
      <c r="BE98" s="687"/>
      <c r="BF98" s="716"/>
      <c r="BG98" s="687"/>
      <c r="BH98" s="716"/>
      <c r="BI98" s="755"/>
      <c r="BJ98" s="712"/>
      <c r="BK98" s="716"/>
      <c r="BL98" s="712" t="s">
        <v>238</v>
      </c>
      <c r="BR98" s="434"/>
      <c r="BS98" s="435"/>
      <c r="BT98" s="434"/>
      <c r="BU98" s="436"/>
      <c r="BV98" s="437"/>
      <c r="BW98" s="436"/>
      <c r="BX98" s="437"/>
      <c r="BY98" s="436" t="s">
        <v>238</v>
      </c>
      <c r="BZ98" s="438"/>
    </row>
    <row r="99" spans="2:78" s="494" customFormat="1" ht="39.75" customHeight="1">
      <c r="B99" s="809">
        <v>44</v>
      </c>
      <c r="C99" s="825"/>
      <c r="D99" s="951" t="s">
        <v>221</v>
      </c>
      <c r="E99" s="952"/>
      <c r="F99" s="952"/>
      <c r="G99" s="952"/>
      <c r="H99" s="952"/>
      <c r="I99" s="952"/>
      <c r="J99" s="952"/>
      <c r="K99" s="952"/>
      <c r="L99" s="952"/>
      <c r="M99" s="952"/>
      <c r="N99" s="952"/>
      <c r="O99" s="952"/>
      <c r="P99" s="952"/>
      <c r="Q99" s="952"/>
      <c r="R99" s="952"/>
      <c r="S99" s="952"/>
      <c r="T99" s="952"/>
      <c r="U99" s="952"/>
      <c r="V99" s="952"/>
      <c r="W99" s="952"/>
      <c r="X99" s="952"/>
      <c r="Y99" s="952"/>
      <c r="Z99" s="952"/>
      <c r="AA99" s="952"/>
      <c r="AB99" s="952"/>
      <c r="AC99" s="952"/>
      <c r="AD99" s="952"/>
      <c r="AE99" s="952"/>
      <c r="AF99" s="952"/>
      <c r="AG99" s="952"/>
      <c r="AH99" s="952"/>
      <c r="AI99" s="952"/>
      <c r="AJ99" s="952"/>
      <c r="AK99" s="952"/>
      <c r="AL99" s="952"/>
      <c r="AM99" s="952"/>
      <c r="AN99" s="953"/>
      <c r="AO99" s="496"/>
      <c r="AP99" s="496">
        <v>8</v>
      </c>
      <c r="AQ99" s="496"/>
      <c r="AR99" s="497"/>
      <c r="AS99" s="460"/>
      <c r="AT99" s="439">
        <v>3</v>
      </c>
      <c r="AU99" s="445">
        <v>108</v>
      </c>
      <c r="AV99" s="446">
        <v>30</v>
      </c>
      <c r="AW99" s="444">
        <v>10</v>
      </c>
      <c r="AX99" s="443"/>
      <c r="AY99" s="443">
        <v>20</v>
      </c>
      <c r="AZ99" s="443"/>
      <c r="BA99" s="444"/>
      <c r="BB99" s="455"/>
      <c r="BC99" s="446">
        <v>78</v>
      </c>
      <c r="BD99" s="444">
        <v>6</v>
      </c>
      <c r="BE99" s="687"/>
      <c r="BF99" s="716"/>
      <c r="BG99" s="687"/>
      <c r="BH99" s="716"/>
      <c r="BI99" s="755"/>
      <c r="BJ99" s="712"/>
      <c r="BK99" s="716"/>
      <c r="BL99" s="712">
        <v>3</v>
      </c>
      <c r="BR99" s="434"/>
      <c r="BS99" s="435"/>
      <c r="BT99" s="434"/>
      <c r="BU99" s="436"/>
      <c r="BV99" s="437"/>
      <c r="BW99" s="436"/>
      <c r="BX99" s="437"/>
      <c r="BY99" s="436">
        <v>3</v>
      </c>
      <c r="BZ99" s="438"/>
    </row>
    <row r="100" spans="2:78" s="494" customFormat="1" ht="39.75" customHeight="1">
      <c r="B100" s="824" t="s">
        <v>238</v>
      </c>
      <c r="C100" s="825"/>
      <c r="D100" s="614" t="s">
        <v>208</v>
      </c>
      <c r="E100" s="614"/>
      <c r="F100" s="614"/>
      <c r="G100" s="614"/>
      <c r="H100" s="614"/>
      <c r="I100" s="614"/>
      <c r="J100" s="614"/>
      <c r="K100" s="614"/>
      <c r="L100" s="614"/>
      <c r="M100" s="614"/>
      <c r="N100" s="615"/>
      <c r="O100" s="614"/>
      <c r="P100" s="614"/>
      <c r="Q100" s="614"/>
      <c r="R100" s="614"/>
      <c r="S100" s="614"/>
      <c r="T100" s="614"/>
      <c r="U100" s="614"/>
      <c r="V100" s="614"/>
      <c r="W100" s="614"/>
      <c r="X100" s="614"/>
      <c r="Y100" s="614"/>
      <c r="Z100" s="614"/>
      <c r="AA100" s="614"/>
      <c r="AB100" s="614"/>
      <c r="AC100" s="614"/>
      <c r="AD100" s="614"/>
      <c r="AE100" s="614"/>
      <c r="AF100" s="614"/>
      <c r="AG100" s="614"/>
      <c r="AH100" s="614"/>
      <c r="AI100" s="614"/>
      <c r="AJ100" s="614"/>
      <c r="AK100" s="614"/>
      <c r="AL100" s="614"/>
      <c r="AM100" s="614"/>
      <c r="AN100" s="616"/>
      <c r="AO100" s="496"/>
      <c r="AP100" s="496" t="s">
        <v>238</v>
      </c>
      <c r="AQ100" s="496"/>
      <c r="AR100" s="497"/>
      <c r="AS100" s="460"/>
      <c r="AT100" s="439" t="s">
        <v>238</v>
      </c>
      <c r="AU100" s="439" t="s">
        <v>238</v>
      </c>
      <c r="AV100" s="446" t="s">
        <v>238</v>
      </c>
      <c r="AW100" s="444" t="s">
        <v>238</v>
      </c>
      <c r="AX100" s="443"/>
      <c r="AY100" s="443" t="s">
        <v>238</v>
      </c>
      <c r="AZ100" s="443"/>
      <c r="BA100" s="444"/>
      <c r="BB100" s="455"/>
      <c r="BC100" s="446" t="s">
        <v>238</v>
      </c>
      <c r="BD100" s="444" t="s">
        <v>238</v>
      </c>
      <c r="BE100" s="687"/>
      <c r="BF100" s="716"/>
      <c r="BG100" s="687"/>
      <c r="BH100" s="716"/>
      <c r="BI100" s="755"/>
      <c r="BJ100" s="712"/>
      <c r="BK100" s="716"/>
      <c r="BL100" s="712" t="s">
        <v>238</v>
      </c>
      <c r="BR100" s="434"/>
      <c r="BS100" s="435"/>
      <c r="BT100" s="434"/>
      <c r="BU100" s="436"/>
      <c r="BV100" s="437"/>
      <c r="BW100" s="436"/>
      <c r="BX100" s="437"/>
      <c r="BY100" s="436" t="s">
        <v>238</v>
      </c>
      <c r="BZ100" s="438"/>
    </row>
    <row r="101" spans="2:78" s="494" customFormat="1" ht="39.75" customHeight="1">
      <c r="B101" s="809">
        <v>45</v>
      </c>
      <c r="C101" s="825"/>
      <c r="D101" s="614" t="s">
        <v>190</v>
      </c>
      <c r="E101" s="614"/>
      <c r="F101" s="614"/>
      <c r="G101" s="614"/>
      <c r="H101" s="614"/>
      <c r="I101" s="614"/>
      <c r="J101" s="614"/>
      <c r="K101" s="614"/>
      <c r="L101" s="614"/>
      <c r="M101" s="614"/>
      <c r="N101" s="614"/>
      <c r="O101" s="614"/>
      <c r="P101" s="614"/>
      <c r="Q101" s="614"/>
      <c r="R101" s="614"/>
      <c r="S101" s="614"/>
      <c r="T101" s="614"/>
      <c r="U101" s="614"/>
      <c r="V101" s="614"/>
      <c r="W101" s="614"/>
      <c r="X101" s="614"/>
      <c r="Y101" s="614"/>
      <c r="Z101" s="614"/>
      <c r="AA101" s="614"/>
      <c r="AB101" s="614"/>
      <c r="AC101" s="614"/>
      <c r="AD101" s="614"/>
      <c r="AE101" s="614"/>
      <c r="AF101" s="614"/>
      <c r="AG101" s="614"/>
      <c r="AH101" s="614"/>
      <c r="AI101" s="614"/>
      <c r="AJ101" s="614"/>
      <c r="AK101" s="614"/>
      <c r="AL101" s="614"/>
      <c r="AM101" s="614"/>
      <c r="AN101" s="616"/>
      <c r="AO101" s="509">
        <v>8</v>
      </c>
      <c r="AP101" s="496"/>
      <c r="AQ101" s="496"/>
      <c r="AR101" s="497"/>
      <c r="AS101" s="460"/>
      <c r="AT101" s="439">
        <v>3</v>
      </c>
      <c r="AU101" s="445">
        <v>108</v>
      </c>
      <c r="AV101" s="446">
        <v>30</v>
      </c>
      <c r="AW101" s="444">
        <v>10</v>
      </c>
      <c r="AX101" s="443"/>
      <c r="AY101" s="443">
        <v>20</v>
      </c>
      <c r="AZ101" s="443"/>
      <c r="BA101" s="444"/>
      <c r="BB101" s="455">
        <v>27</v>
      </c>
      <c r="BC101" s="446">
        <v>51</v>
      </c>
      <c r="BD101" s="444">
        <v>6</v>
      </c>
      <c r="BE101" s="687"/>
      <c r="BF101" s="716"/>
      <c r="BG101" s="687"/>
      <c r="BH101" s="716"/>
      <c r="BI101" s="755"/>
      <c r="BJ101" s="712"/>
      <c r="BK101" s="716"/>
      <c r="BL101" s="712">
        <v>3</v>
      </c>
      <c r="BR101" s="434"/>
      <c r="BS101" s="435"/>
      <c r="BT101" s="434"/>
      <c r="BU101" s="436"/>
      <c r="BV101" s="437"/>
      <c r="BW101" s="436"/>
      <c r="BX101" s="437"/>
      <c r="BY101" s="436">
        <v>3</v>
      </c>
      <c r="BZ101" s="438"/>
    </row>
    <row r="102" spans="2:78" s="494" customFormat="1" ht="39.75" customHeight="1" thickBot="1">
      <c r="B102" s="824" t="s">
        <v>238</v>
      </c>
      <c r="C102" s="825"/>
      <c r="D102" s="951" t="s">
        <v>215</v>
      </c>
      <c r="E102" s="952"/>
      <c r="F102" s="952"/>
      <c r="G102" s="952"/>
      <c r="H102" s="952"/>
      <c r="I102" s="952"/>
      <c r="J102" s="952"/>
      <c r="K102" s="952"/>
      <c r="L102" s="952"/>
      <c r="M102" s="952"/>
      <c r="N102" s="952"/>
      <c r="O102" s="952"/>
      <c r="P102" s="952"/>
      <c r="Q102" s="952"/>
      <c r="R102" s="952"/>
      <c r="S102" s="952"/>
      <c r="T102" s="952"/>
      <c r="U102" s="952"/>
      <c r="V102" s="952"/>
      <c r="W102" s="952"/>
      <c r="X102" s="952"/>
      <c r="Y102" s="952"/>
      <c r="Z102" s="952"/>
      <c r="AA102" s="952"/>
      <c r="AB102" s="952"/>
      <c r="AC102" s="952"/>
      <c r="AD102" s="952"/>
      <c r="AE102" s="952"/>
      <c r="AF102" s="952"/>
      <c r="AG102" s="952"/>
      <c r="AH102" s="952"/>
      <c r="AI102" s="952"/>
      <c r="AJ102" s="952"/>
      <c r="AK102" s="952"/>
      <c r="AL102" s="952"/>
      <c r="AM102" s="952"/>
      <c r="AN102" s="953"/>
      <c r="AO102" s="509" t="s">
        <v>238</v>
      </c>
      <c r="AP102" s="496"/>
      <c r="AQ102" s="496"/>
      <c r="AR102" s="497"/>
      <c r="AS102" s="460"/>
      <c r="AT102" s="439" t="s">
        <v>238</v>
      </c>
      <c r="AU102" s="439" t="s">
        <v>238</v>
      </c>
      <c r="AV102" s="446" t="s">
        <v>238</v>
      </c>
      <c r="AW102" s="444" t="s">
        <v>238</v>
      </c>
      <c r="AX102" s="443"/>
      <c r="AY102" s="443" t="s">
        <v>238</v>
      </c>
      <c r="AZ102" s="443"/>
      <c r="BA102" s="444"/>
      <c r="BB102" s="455"/>
      <c r="BC102" s="446" t="s">
        <v>238</v>
      </c>
      <c r="BD102" s="444" t="s">
        <v>238</v>
      </c>
      <c r="BE102" s="687"/>
      <c r="BF102" s="716"/>
      <c r="BG102" s="687"/>
      <c r="BH102" s="716"/>
      <c r="BI102" s="755"/>
      <c r="BJ102" s="712"/>
      <c r="BK102" s="716"/>
      <c r="BL102" s="712" t="s">
        <v>238</v>
      </c>
      <c r="BR102" s="434"/>
      <c r="BS102" s="435"/>
      <c r="BT102" s="434"/>
      <c r="BU102" s="436"/>
      <c r="BV102" s="437"/>
      <c r="BW102" s="436"/>
      <c r="BX102" s="437"/>
      <c r="BY102" s="436" t="s">
        <v>238</v>
      </c>
      <c r="BZ102" s="438"/>
    </row>
    <row r="103" spans="2:78" s="5" customFormat="1" ht="39.75" customHeight="1" thickBot="1" thickTop="1">
      <c r="B103" s="695"/>
      <c r="C103" s="696"/>
      <c r="D103" s="885" t="s">
        <v>310</v>
      </c>
      <c r="E103" s="886"/>
      <c r="F103" s="886"/>
      <c r="G103" s="886"/>
      <c r="H103" s="886"/>
      <c r="I103" s="886"/>
      <c r="J103" s="886"/>
      <c r="K103" s="886"/>
      <c r="L103" s="886"/>
      <c r="M103" s="886"/>
      <c r="N103" s="886"/>
      <c r="O103" s="886"/>
      <c r="P103" s="886"/>
      <c r="Q103" s="886"/>
      <c r="R103" s="886"/>
      <c r="S103" s="886"/>
      <c r="T103" s="886"/>
      <c r="U103" s="886"/>
      <c r="V103" s="886"/>
      <c r="W103" s="886"/>
      <c r="X103" s="886"/>
      <c r="Y103" s="886"/>
      <c r="Z103" s="886"/>
      <c r="AA103" s="886"/>
      <c r="AB103" s="886"/>
      <c r="AC103" s="886"/>
      <c r="AD103" s="886"/>
      <c r="AE103" s="886"/>
      <c r="AF103" s="886"/>
      <c r="AG103" s="886"/>
      <c r="AH103" s="886"/>
      <c r="AI103" s="886"/>
      <c r="AJ103" s="886"/>
      <c r="AK103" s="886"/>
      <c r="AL103" s="886"/>
      <c r="AM103" s="886"/>
      <c r="AN103" s="887"/>
      <c r="AO103" s="418"/>
      <c r="AP103" s="419"/>
      <c r="AQ103" s="419"/>
      <c r="AR103" s="420"/>
      <c r="AS103" s="422"/>
      <c r="AT103" s="421">
        <v>213</v>
      </c>
      <c r="AU103" s="421">
        <v>8010</v>
      </c>
      <c r="AV103" s="421">
        <v>3546</v>
      </c>
      <c r="AW103" s="423">
        <v>1225</v>
      </c>
      <c r="AX103" s="419">
        <v>18</v>
      </c>
      <c r="AY103" s="422">
        <v>1905</v>
      </c>
      <c r="AZ103" s="522">
        <v>398</v>
      </c>
      <c r="BA103" s="523">
        <v>12</v>
      </c>
      <c r="BB103" s="627"/>
      <c r="BC103" s="520">
        <v>3588</v>
      </c>
      <c r="BD103" s="421">
        <v>724</v>
      </c>
      <c r="BE103" s="704">
        <v>30</v>
      </c>
      <c r="BF103" s="705">
        <v>30</v>
      </c>
      <c r="BG103" s="704">
        <v>30</v>
      </c>
      <c r="BH103" s="705">
        <v>30</v>
      </c>
      <c r="BI103" s="702">
        <v>30</v>
      </c>
      <c r="BJ103" s="706">
        <v>28</v>
      </c>
      <c r="BK103" s="702">
        <v>26</v>
      </c>
      <c r="BL103" s="706">
        <v>26</v>
      </c>
      <c r="BR103" s="512"/>
      <c r="BS103" s="513">
        <v>3</v>
      </c>
      <c r="BT103" s="512"/>
      <c r="BU103" s="514">
        <v>3</v>
      </c>
      <c r="BV103" s="515"/>
      <c r="BW103" s="514">
        <v>3</v>
      </c>
      <c r="BX103" s="515"/>
      <c r="BY103" s="514">
        <v>9</v>
      </c>
      <c r="BZ103" s="516">
        <f>SUM(BR103:BY103)</f>
        <v>18</v>
      </c>
    </row>
    <row r="104" spans="2:78" s="5" customFormat="1" ht="39.75" customHeight="1" thickBot="1" thickTop="1">
      <c r="B104" s="894" t="s">
        <v>146</v>
      </c>
      <c r="C104" s="895"/>
      <c r="D104" s="415" t="s">
        <v>147</v>
      </c>
      <c r="E104" s="416"/>
      <c r="F104" s="416"/>
      <c r="G104" s="416"/>
      <c r="H104" s="416"/>
      <c r="I104" s="517"/>
      <c r="J104" s="517"/>
      <c r="K104" s="517"/>
      <c r="L104" s="517"/>
      <c r="M104" s="517"/>
      <c r="N104" s="517"/>
      <c r="O104" s="517"/>
      <c r="P104" s="517"/>
      <c r="Q104" s="517"/>
      <c r="R104" s="517"/>
      <c r="S104" s="517"/>
      <c r="T104" s="517"/>
      <c r="U104" s="517"/>
      <c r="V104" s="517"/>
      <c r="W104" s="517"/>
      <c r="X104" s="517"/>
      <c r="Y104" s="517"/>
      <c r="Z104" s="517"/>
      <c r="AA104" s="517"/>
      <c r="AB104" s="517"/>
      <c r="AC104" s="517"/>
      <c r="AD104" s="517"/>
      <c r="AE104" s="517"/>
      <c r="AF104" s="517"/>
      <c r="AG104" s="517"/>
      <c r="AH104" s="517"/>
      <c r="AI104" s="517"/>
      <c r="AJ104" s="517"/>
      <c r="AK104" s="517"/>
      <c r="AL104" s="517"/>
      <c r="AM104" s="517"/>
      <c r="AN104" s="518"/>
      <c r="AO104" s="418"/>
      <c r="AP104" s="419"/>
      <c r="AQ104" s="419"/>
      <c r="AR104" s="420"/>
      <c r="AS104" s="519" t="s">
        <v>236</v>
      </c>
      <c r="AT104" s="423">
        <v>18</v>
      </c>
      <c r="AU104" s="520">
        <v>648</v>
      </c>
      <c r="AV104" s="421">
        <f>SUM(AV30:AV65)</f>
        <v>2468</v>
      </c>
      <c r="AW104" s="521"/>
      <c r="AX104" s="419"/>
      <c r="AY104" s="419"/>
      <c r="AZ104" s="522"/>
      <c r="BA104" s="523"/>
      <c r="BB104" s="523"/>
      <c r="BC104" s="520">
        <v>648</v>
      </c>
      <c r="BD104" s="422"/>
      <c r="BE104" s="756"/>
      <c r="BF104" s="757"/>
      <c r="BG104" s="758"/>
      <c r="BH104" s="759"/>
      <c r="BI104" s="756"/>
      <c r="BJ104" s="757"/>
      <c r="BK104" s="760"/>
      <c r="BL104" s="757"/>
      <c r="BR104" s="512"/>
      <c r="BS104" s="513"/>
      <c r="BT104" s="512"/>
      <c r="BU104" s="514"/>
      <c r="BV104" s="515"/>
      <c r="BW104" s="514"/>
      <c r="BX104" s="515"/>
      <c r="BY104" s="514"/>
      <c r="BZ104" s="516"/>
    </row>
    <row r="105" spans="2:78" s="5" customFormat="1" ht="39.75" customHeight="1" thickBot="1" thickTop="1">
      <c r="B105" s="423"/>
      <c r="C105" s="422"/>
      <c r="D105" s="415" t="s">
        <v>120</v>
      </c>
      <c r="E105" s="416"/>
      <c r="F105" s="416"/>
      <c r="G105" s="416"/>
      <c r="H105" s="416"/>
      <c r="I105" s="416"/>
      <c r="J105" s="517"/>
      <c r="K105" s="517"/>
      <c r="L105" s="517"/>
      <c r="M105" s="517"/>
      <c r="N105" s="517"/>
      <c r="O105" s="517"/>
      <c r="P105" s="517"/>
      <c r="Q105" s="517"/>
      <c r="R105" s="517"/>
      <c r="S105" s="517"/>
      <c r="T105" s="517"/>
      <c r="U105" s="517"/>
      <c r="V105" s="517"/>
      <c r="W105" s="517"/>
      <c r="X105" s="517"/>
      <c r="Y105" s="517"/>
      <c r="Z105" s="517"/>
      <c r="AA105" s="517"/>
      <c r="AB105" s="517"/>
      <c r="AC105" s="517"/>
      <c r="AD105" s="517"/>
      <c r="AE105" s="517"/>
      <c r="AF105" s="517"/>
      <c r="AG105" s="517"/>
      <c r="AH105" s="517"/>
      <c r="AI105" s="517"/>
      <c r="AJ105" s="517"/>
      <c r="AK105" s="517"/>
      <c r="AL105" s="517"/>
      <c r="AM105" s="517"/>
      <c r="AN105" s="518"/>
      <c r="AO105" s="418"/>
      <c r="AP105" s="419"/>
      <c r="AQ105" s="419"/>
      <c r="AR105" s="420"/>
      <c r="AS105" s="526" t="s">
        <v>236</v>
      </c>
      <c r="AT105" s="527">
        <v>18</v>
      </c>
      <c r="AU105" s="528">
        <v>648</v>
      </c>
      <c r="AV105" s="492"/>
      <c r="AW105" s="524"/>
      <c r="AX105" s="529"/>
      <c r="AY105" s="529"/>
      <c r="AZ105" s="530"/>
      <c r="BA105" s="525"/>
      <c r="BB105" s="525"/>
      <c r="BC105" s="528">
        <v>648</v>
      </c>
      <c r="BD105" s="422"/>
      <c r="BE105" s="756"/>
      <c r="BF105" s="757"/>
      <c r="BG105" s="758"/>
      <c r="BH105" s="759"/>
      <c r="BI105" s="756"/>
      <c r="BJ105" s="757"/>
      <c r="BK105" s="760"/>
      <c r="BL105" s="757"/>
      <c r="BR105" s="512"/>
      <c r="BS105" s="513"/>
      <c r="BT105" s="512"/>
      <c r="BU105" s="514"/>
      <c r="BV105" s="515"/>
      <c r="BW105" s="514"/>
      <c r="BX105" s="515"/>
      <c r="BY105" s="514"/>
      <c r="BZ105" s="516"/>
    </row>
    <row r="106" spans="2:78" s="5" customFormat="1" ht="39.75" customHeight="1" thickBot="1" thickTop="1">
      <c r="B106" s="423"/>
      <c r="C106" s="422"/>
      <c r="D106" s="415"/>
      <c r="E106" s="416"/>
      <c r="F106" s="416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  <c r="AB106" s="416"/>
      <c r="AC106" s="416"/>
      <c r="AD106" s="416"/>
      <c r="AE106" s="416"/>
      <c r="AF106" s="416"/>
      <c r="AG106" s="416"/>
      <c r="AH106" s="416"/>
      <c r="AI106" s="416"/>
      <c r="AJ106" s="416"/>
      <c r="AK106" s="416"/>
      <c r="AL106" s="416"/>
      <c r="AM106" s="416"/>
      <c r="AN106" s="417"/>
      <c r="AO106" s="418"/>
      <c r="AP106" s="419"/>
      <c r="AQ106" s="419"/>
      <c r="AR106" s="420"/>
      <c r="AS106" s="519"/>
      <c r="AT106" s="423"/>
      <c r="AU106" s="520">
        <f>SUM(AU30:AU65)</f>
        <v>5274</v>
      </c>
      <c r="AV106" s="421"/>
      <c r="AW106" s="521"/>
      <c r="AX106" s="419"/>
      <c r="AY106" s="419"/>
      <c r="AZ106" s="522"/>
      <c r="BA106" s="523"/>
      <c r="BB106" s="523"/>
      <c r="BC106" s="528"/>
      <c r="BD106" s="422"/>
      <c r="BE106" s="756"/>
      <c r="BF106" s="757"/>
      <c r="BG106" s="758"/>
      <c r="BH106" s="759"/>
      <c r="BI106" s="756"/>
      <c r="BJ106" s="757"/>
      <c r="BK106" s="760"/>
      <c r="BL106" s="757"/>
      <c r="BR106" s="512"/>
      <c r="BS106" s="513"/>
      <c r="BT106" s="512"/>
      <c r="BU106" s="514"/>
      <c r="BV106" s="515"/>
      <c r="BW106" s="514"/>
      <c r="BX106" s="515"/>
      <c r="BY106" s="514"/>
      <c r="BZ106" s="516"/>
    </row>
    <row r="107" spans="2:78" s="5" customFormat="1" ht="39.75" customHeight="1" thickBot="1" thickTop="1">
      <c r="B107" s="894" t="s">
        <v>148</v>
      </c>
      <c r="C107" s="895"/>
      <c r="D107" s="415" t="s">
        <v>140</v>
      </c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576"/>
      <c r="S107" s="416"/>
      <c r="T107" s="416"/>
      <c r="U107" s="416"/>
      <c r="V107" s="416"/>
      <c r="W107" s="41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6"/>
      <c r="AH107" s="416"/>
      <c r="AI107" s="416"/>
      <c r="AJ107" s="416"/>
      <c r="AK107" s="416"/>
      <c r="AL107" s="416"/>
      <c r="AM107" s="416"/>
      <c r="AN107" s="417"/>
      <c r="AO107" s="418"/>
      <c r="AP107" s="419"/>
      <c r="AQ107" s="419"/>
      <c r="AR107" s="420"/>
      <c r="AS107" s="531" t="s">
        <v>149</v>
      </c>
      <c r="AT107" s="423">
        <v>9</v>
      </c>
      <c r="AU107" s="520">
        <v>324</v>
      </c>
      <c r="AV107" s="421"/>
      <c r="AW107" s="521"/>
      <c r="AX107" s="419"/>
      <c r="AY107" s="419"/>
      <c r="AZ107" s="522"/>
      <c r="BA107" s="523"/>
      <c r="BB107" s="523"/>
      <c r="BC107" s="520">
        <v>324</v>
      </c>
      <c r="BD107" s="422"/>
      <c r="BE107" s="756"/>
      <c r="BF107" s="757"/>
      <c r="BG107" s="758"/>
      <c r="BH107" s="759"/>
      <c r="BI107" s="756"/>
      <c r="BJ107" s="757"/>
      <c r="BK107" s="760"/>
      <c r="BL107" s="757"/>
      <c r="BR107" s="512"/>
      <c r="BS107" s="513"/>
      <c r="BT107" s="512"/>
      <c r="BU107" s="514"/>
      <c r="BV107" s="515"/>
      <c r="BW107" s="514"/>
      <c r="BX107" s="515"/>
      <c r="BY107" s="514">
        <v>9</v>
      </c>
      <c r="BZ107" s="516">
        <v>9</v>
      </c>
    </row>
    <row r="108" spans="2:78" s="5" customFormat="1" ht="39.75" customHeight="1" thickBot="1" thickTop="1">
      <c r="B108" s="423"/>
      <c r="C108" s="422"/>
      <c r="D108" s="415" t="s">
        <v>104</v>
      </c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6"/>
      <c r="AL108" s="416"/>
      <c r="AM108" s="416"/>
      <c r="AN108" s="416"/>
      <c r="AO108" s="418"/>
      <c r="AP108" s="419"/>
      <c r="AQ108" s="419"/>
      <c r="AR108" s="420"/>
      <c r="AS108" s="532" t="s">
        <v>149</v>
      </c>
      <c r="AT108" s="527">
        <v>9</v>
      </c>
      <c r="AU108" s="528">
        <v>324</v>
      </c>
      <c r="AV108" s="492"/>
      <c r="AW108" s="524"/>
      <c r="AX108" s="529"/>
      <c r="AY108" s="529"/>
      <c r="AZ108" s="530"/>
      <c r="BA108" s="525"/>
      <c r="BB108" s="525"/>
      <c r="BC108" s="528">
        <v>324</v>
      </c>
      <c r="BD108" s="422"/>
      <c r="BE108" s="756"/>
      <c r="BF108" s="757"/>
      <c r="BG108" s="758"/>
      <c r="BH108" s="759"/>
      <c r="BI108" s="756"/>
      <c r="BJ108" s="757"/>
      <c r="BK108" s="760"/>
      <c r="BL108" s="757"/>
      <c r="BR108" s="533">
        <f aca="true" t="shared" si="2" ref="BR108:BY108">SUM(BR30:BR107)</f>
        <v>30</v>
      </c>
      <c r="BS108" s="534">
        <f t="shared" si="2"/>
        <v>30</v>
      </c>
      <c r="BT108" s="535">
        <f t="shared" si="2"/>
        <v>27</v>
      </c>
      <c r="BU108" s="536">
        <f t="shared" si="2"/>
        <v>33</v>
      </c>
      <c r="BV108" s="537">
        <f t="shared" si="2"/>
        <v>30</v>
      </c>
      <c r="BW108" s="536">
        <f t="shared" si="2"/>
        <v>30</v>
      </c>
      <c r="BX108" s="537">
        <f t="shared" si="2"/>
        <v>22</v>
      </c>
      <c r="BY108" s="536">
        <f t="shared" si="2"/>
        <v>38</v>
      </c>
      <c r="BZ108" s="538"/>
    </row>
    <row r="109" spans="2:78" s="5" customFormat="1" ht="39.75" customHeight="1" thickBot="1" thickTop="1">
      <c r="B109" s="539"/>
      <c r="C109" s="540"/>
      <c r="D109" s="885" t="s">
        <v>311</v>
      </c>
      <c r="E109" s="886"/>
      <c r="F109" s="886"/>
      <c r="G109" s="886"/>
      <c r="H109" s="886"/>
      <c r="I109" s="886"/>
      <c r="J109" s="886"/>
      <c r="K109" s="886"/>
      <c r="L109" s="886"/>
      <c r="M109" s="886"/>
      <c r="N109" s="886"/>
      <c r="O109" s="886"/>
      <c r="P109" s="886"/>
      <c r="Q109" s="886"/>
      <c r="R109" s="886"/>
      <c r="S109" s="886"/>
      <c r="T109" s="886"/>
      <c r="U109" s="886"/>
      <c r="V109" s="886"/>
      <c r="W109" s="886"/>
      <c r="X109" s="886"/>
      <c r="Y109" s="886"/>
      <c r="Z109" s="886"/>
      <c r="AA109" s="886"/>
      <c r="AB109" s="886"/>
      <c r="AC109" s="886"/>
      <c r="AD109" s="886"/>
      <c r="AE109" s="886"/>
      <c r="AF109" s="886"/>
      <c r="AG109" s="886"/>
      <c r="AH109" s="886"/>
      <c r="AI109" s="886"/>
      <c r="AJ109" s="886"/>
      <c r="AK109" s="886"/>
      <c r="AL109" s="886"/>
      <c r="AM109" s="886"/>
      <c r="AN109" s="886"/>
      <c r="AO109" s="418"/>
      <c r="AP109" s="419"/>
      <c r="AQ109" s="419"/>
      <c r="AR109" s="541"/>
      <c r="AS109" s="420">
        <v>240</v>
      </c>
      <c r="AT109" s="423">
        <v>240</v>
      </c>
      <c r="AU109" s="423">
        <v>8982</v>
      </c>
      <c r="AV109" s="421">
        <v>3416</v>
      </c>
      <c r="AW109" s="423">
        <v>1225</v>
      </c>
      <c r="AX109" s="419">
        <v>18</v>
      </c>
      <c r="AY109" s="422">
        <v>1905</v>
      </c>
      <c r="AZ109" s="522">
        <v>398</v>
      </c>
      <c r="BA109" s="523">
        <v>12</v>
      </c>
      <c r="BB109" s="523"/>
      <c r="BC109" s="520">
        <v>4560</v>
      </c>
      <c r="BD109" s="422">
        <v>724</v>
      </c>
      <c r="BE109" s="742"/>
      <c r="BF109" s="741"/>
      <c r="BG109" s="742"/>
      <c r="BH109" s="741"/>
      <c r="BI109" s="742"/>
      <c r="BJ109" s="741"/>
      <c r="BK109" s="761"/>
      <c r="BL109" s="741"/>
      <c r="BR109" s="542"/>
      <c r="BS109" s="543"/>
      <c r="BT109" s="543"/>
      <c r="BU109" s="543"/>
      <c r="BV109" s="543"/>
      <c r="BW109" s="543"/>
      <c r="BX109" s="543"/>
      <c r="BY109" s="543"/>
      <c r="BZ109" s="544"/>
    </row>
    <row r="110" spans="2:69" s="5" customFormat="1" ht="39.75" customHeight="1" thickBot="1" thickTop="1">
      <c r="B110" s="837" t="s">
        <v>261</v>
      </c>
      <c r="C110" s="838"/>
      <c r="D110" s="838"/>
      <c r="E110" s="838"/>
      <c r="F110" s="838"/>
      <c r="G110" s="838"/>
      <c r="H110" s="838"/>
      <c r="I110" s="838"/>
      <c r="J110" s="838"/>
      <c r="K110" s="838"/>
      <c r="L110" s="838"/>
      <c r="M110" s="838"/>
      <c r="N110" s="838"/>
      <c r="O110" s="838"/>
      <c r="P110" s="838"/>
      <c r="Q110" s="839"/>
      <c r="R110" s="840" t="s">
        <v>127</v>
      </c>
      <c r="S110" s="841"/>
      <c r="T110" s="841"/>
      <c r="U110" s="841"/>
      <c r="V110" s="841"/>
      <c r="W110" s="841"/>
      <c r="X110" s="841"/>
      <c r="Y110" s="841"/>
      <c r="Z110" s="841"/>
      <c r="AA110" s="841"/>
      <c r="AB110" s="841"/>
      <c r="AC110" s="841"/>
      <c r="AD110" s="841"/>
      <c r="AE110" s="841"/>
      <c r="AF110" s="841"/>
      <c r="AG110" s="841"/>
      <c r="AH110" s="841"/>
      <c r="AI110" s="841"/>
      <c r="AJ110" s="841"/>
      <c r="AK110" s="841"/>
      <c r="AL110" s="841"/>
      <c r="AM110" s="841"/>
      <c r="AN110" s="841"/>
      <c r="AO110" s="841"/>
      <c r="AP110" s="841"/>
      <c r="AQ110" s="841"/>
      <c r="AR110" s="841"/>
      <c r="AS110" s="841"/>
      <c r="AT110" s="842"/>
      <c r="AU110" s="573">
        <v>240</v>
      </c>
      <c r="AV110" s="843"/>
      <c r="AW110" s="844"/>
      <c r="AX110" s="844"/>
      <c r="AY110" s="844"/>
      <c r="AZ110" s="844"/>
      <c r="BA110" s="844"/>
      <c r="BB110" s="844"/>
      <c r="BC110" s="844"/>
      <c r="BD110" s="826"/>
      <c r="BE110" s="946">
        <v>60</v>
      </c>
      <c r="BF110" s="947"/>
      <c r="BG110" s="946">
        <v>60</v>
      </c>
      <c r="BH110" s="947"/>
      <c r="BI110" s="946">
        <v>60</v>
      </c>
      <c r="BJ110" s="947"/>
      <c r="BK110" s="946">
        <v>60</v>
      </c>
      <c r="BL110" s="947"/>
      <c r="BN110" s="538"/>
      <c r="BO110" s="538"/>
      <c r="BP110" s="538"/>
      <c r="BQ110" s="544"/>
    </row>
    <row r="111" spans="2:69" s="5" customFormat="1" ht="54" customHeight="1" thickTop="1">
      <c r="B111" s="897" t="s">
        <v>271</v>
      </c>
      <c r="C111" s="869"/>
      <c r="D111" s="869"/>
      <c r="E111" s="869"/>
      <c r="F111" s="869"/>
      <c r="G111" s="869"/>
      <c r="H111" s="869"/>
      <c r="I111" s="869"/>
      <c r="J111" s="869"/>
      <c r="K111" s="869"/>
      <c r="L111" s="869"/>
      <c r="M111" s="869"/>
      <c r="N111" s="869"/>
      <c r="O111" s="870"/>
      <c r="P111" s="571" t="s">
        <v>110</v>
      </c>
      <c r="Q111" s="572" t="s">
        <v>111</v>
      </c>
      <c r="R111" s="830" t="s">
        <v>128</v>
      </c>
      <c r="S111" s="831"/>
      <c r="T111" s="831"/>
      <c r="U111" s="831"/>
      <c r="V111" s="831"/>
      <c r="W111" s="831"/>
      <c r="X111" s="831"/>
      <c r="Y111" s="831"/>
      <c r="Z111" s="831"/>
      <c r="AA111" s="831"/>
      <c r="AB111" s="831"/>
      <c r="AC111" s="831"/>
      <c r="AD111" s="831"/>
      <c r="AE111" s="831"/>
      <c r="AF111" s="831"/>
      <c r="AG111" s="831"/>
      <c r="AH111" s="831"/>
      <c r="AI111" s="831"/>
      <c r="AJ111" s="831"/>
      <c r="AK111" s="831"/>
      <c r="AL111" s="831"/>
      <c r="AM111" s="831"/>
      <c r="AN111" s="831"/>
      <c r="AO111" s="831"/>
      <c r="AP111" s="831"/>
      <c r="AQ111" s="831"/>
      <c r="AR111" s="831"/>
      <c r="AS111" s="831"/>
      <c r="AT111" s="832"/>
      <c r="AU111" s="776">
        <v>4</v>
      </c>
      <c r="AV111" s="902"/>
      <c r="AW111" s="903"/>
      <c r="AX111" s="903"/>
      <c r="AY111" s="903"/>
      <c r="AZ111" s="903"/>
      <c r="BA111" s="903"/>
      <c r="BB111" s="903"/>
      <c r="BC111" s="903"/>
      <c r="BD111" s="854"/>
      <c r="BE111" s="762"/>
      <c r="BF111" s="763"/>
      <c r="BG111" s="762"/>
      <c r="BH111" s="763">
        <v>1</v>
      </c>
      <c r="BI111" s="762">
        <v>1</v>
      </c>
      <c r="BJ111" s="763">
        <v>1</v>
      </c>
      <c r="BK111" s="764">
        <v>1</v>
      </c>
      <c r="BL111" s="765"/>
      <c r="BN111" s="545"/>
      <c r="BO111" s="545"/>
      <c r="BP111" s="545"/>
      <c r="BQ111" s="545"/>
    </row>
    <row r="112" spans="2:69" s="424" customFormat="1" ht="39.75" customHeight="1">
      <c r="B112" s="866" t="s">
        <v>278</v>
      </c>
      <c r="C112" s="867"/>
      <c r="D112" s="867"/>
      <c r="E112" s="867"/>
      <c r="F112" s="867"/>
      <c r="G112" s="867"/>
      <c r="H112" s="867"/>
      <c r="I112" s="867"/>
      <c r="J112" s="867"/>
      <c r="K112" s="867"/>
      <c r="L112" s="867"/>
      <c r="M112" s="867"/>
      <c r="N112" s="867"/>
      <c r="O112" s="868"/>
      <c r="P112" s="443">
        <v>3</v>
      </c>
      <c r="Q112" s="440">
        <v>108</v>
      </c>
      <c r="R112" s="833" t="s">
        <v>129</v>
      </c>
      <c r="S112" s="834"/>
      <c r="T112" s="834"/>
      <c r="U112" s="834"/>
      <c r="V112" s="834"/>
      <c r="W112" s="834"/>
      <c r="X112" s="834"/>
      <c r="Y112" s="834"/>
      <c r="Z112" s="834"/>
      <c r="AA112" s="834"/>
      <c r="AB112" s="834"/>
      <c r="AC112" s="834"/>
      <c r="AD112" s="834"/>
      <c r="AE112" s="834"/>
      <c r="AF112" s="834"/>
      <c r="AG112" s="834"/>
      <c r="AH112" s="834"/>
      <c r="AI112" s="834"/>
      <c r="AJ112" s="834"/>
      <c r="AK112" s="834"/>
      <c r="AL112" s="834"/>
      <c r="AM112" s="834"/>
      <c r="AN112" s="834"/>
      <c r="AO112" s="834"/>
      <c r="AP112" s="834"/>
      <c r="AQ112" s="834"/>
      <c r="AR112" s="834"/>
      <c r="AS112" s="834"/>
      <c r="AT112" s="835"/>
      <c r="AU112" s="777">
        <v>40</v>
      </c>
      <c r="AV112" s="902"/>
      <c r="AW112" s="903"/>
      <c r="AX112" s="903"/>
      <c r="AY112" s="903"/>
      <c r="AZ112" s="903"/>
      <c r="BA112" s="903"/>
      <c r="BB112" s="903"/>
      <c r="BC112" s="903"/>
      <c r="BD112" s="854"/>
      <c r="BE112" s="766">
        <v>5</v>
      </c>
      <c r="BF112" s="767">
        <v>5</v>
      </c>
      <c r="BG112" s="768">
        <v>5</v>
      </c>
      <c r="BH112" s="769">
        <v>5</v>
      </c>
      <c r="BI112" s="766">
        <v>5</v>
      </c>
      <c r="BJ112" s="767">
        <v>5</v>
      </c>
      <c r="BK112" s="770">
        <v>5</v>
      </c>
      <c r="BL112" s="767">
        <v>5</v>
      </c>
      <c r="BN112" s="546"/>
      <c r="BO112" s="546"/>
      <c r="BP112" s="546"/>
      <c r="BQ112" s="546"/>
    </row>
    <row r="113" spans="2:64" s="5" customFormat="1" ht="39.75" customHeight="1" thickBot="1">
      <c r="B113" s="888" t="s">
        <v>210</v>
      </c>
      <c r="C113" s="889"/>
      <c r="D113" s="889"/>
      <c r="E113" s="889"/>
      <c r="F113" s="889"/>
      <c r="G113" s="889"/>
      <c r="H113" s="889"/>
      <c r="I113" s="889"/>
      <c r="J113" s="889"/>
      <c r="K113" s="889"/>
      <c r="L113" s="889"/>
      <c r="M113" s="889"/>
      <c r="N113" s="889"/>
      <c r="O113" s="890"/>
      <c r="P113" s="443">
        <v>3</v>
      </c>
      <c r="Q113" s="440">
        <v>108</v>
      </c>
      <c r="R113" s="891" t="s">
        <v>130</v>
      </c>
      <c r="S113" s="892"/>
      <c r="T113" s="892"/>
      <c r="U113" s="892"/>
      <c r="V113" s="892"/>
      <c r="W113" s="892"/>
      <c r="X113" s="892"/>
      <c r="Y113" s="892"/>
      <c r="Z113" s="892"/>
      <c r="AA113" s="892"/>
      <c r="AB113" s="892"/>
      <c r="AC113" s="892"/>
      <c r="AD113" s="892"/>
      <c r="AE113" s="892"/>
      <c r="AF113" s="892"/>
      <c r="AG113" s="892"/>
      <c r="AH113" s="892"/>
      <c r="AI113" s="892"/>
      <c r="AJ113" s="892"/>
      <c r="AK113" s="892"/>
      <c r="AL113" s="892"/>
      <c r="AM113" s="892"/>
      <c r="AN113" s="892"/>
      <c r="AO113" s="892"/>
      <c r="AP113" s="892"/>
      <c r="AQ113" s="892"/>
      <c r="AR113" s="892"/>
      <c r="AS113" s="892"/>
      <c r="AT113" s="893"/>
      <c r="AU113" s="778">
        <v>33</v>
      </c>
      <c r="AV113" s="827"/>
      <c r="AW113" s="828"/>
      <c r="AX113" s="828"/>
      <c r="AY113" s="828"/>
      <c r="AZ113" s="828"/>
      <c r="BA113" s="828"/>
      <c r="BB113" s="828"/>
      <c r="BC113" s="828"/>
      <c r="BD113" s="829"/>
      <c r="BE113" s="771">
        <v>4</v>
      </c>
      <c r="BF113" s="772">
        <v>5</v>
      </c>
      <c r="BG113" s="773">
        <v>4</v>
      </c>
      <c r="BH113" s="774">
        <v>5</v>
      </c>
      <c r="BI113" s="771">
        <v>5</v>
      </c>
      <c r="BJ113" s="772">
        <v>5</v>
      </c>
      <c r="BK113" s="775">
        <v>3</v>
      </c>
      <c r="BL113" s="772">
        <v>2</v>
      </c>
    </row>
    <row r="114" spans="2:64" s="5" customFormat="1" ht="39.75" customHeight="1" thickBot="1" thickTop="1">
      <c r="B114" s="888" t="s">
        <v>244</v>
      </c>
      <c r="C114" s="889"/>
      <c r="D114" s="889"/>
      <c r="E114" s="889"/>
      <c r="F114" s="889"/>
      <c r="G114" s="889"/>
      <c r="H114" s="889"/>
      <c r="I114" s="889"/>
      <c r="J114" s="889"/>
      <c r="K114" s="889"/>
      <c r="L114" s="889"/>
      <c r="M114" s="889"/>
      <c r="N114" s="889"/>
      <c r="O114" s="890"/>
      <c r="P114" s="443">
        <v>3</v>
      </c>
      <c r="Q114" s="440">
        <v>108</v>
      </c>
      <c r="R114" s="894" t="s">
        <v>257</v>
      </c>
      <c r="S114" s="895"/>
      <c r="T114" s="895"/>
      <c r="U114" s="895"/>
      <c r="V114" s="895"/>
      <c r="W114" s="895"/>
      <c r="X114" s="895"/>
      <c r="Y114" s="895"/>
      <c r="Z114" s="895"/>
      <c r="AA114" s="895"/>
      <c r="AB114" s="895"/>
      <c r="AC114" s="895"/>
      <c r="AD114" s="895"/>
      <c r="AE114" s="895"/>
      <c r="AF114" s="895"/>
      <c r="AG114" s="895"/>
      <c r="AH114" s="895"/>
      <c r="AI114" s="895"/>
      <c r="AJ114" s="895"/>
      <c r="AK114" s="895"/>
      <c r="AL114" s="895"/>
      <c r="AM114" s="895"/>
      <c r="AN114" s="895"/>
      <c r="AO114" s="895"/>
      <c r="AP114" s="895"/>
      <c r="AQ114" s="895"/>
      <c r="AR114" s="895"/>
      <c r="AS114" s="895"/>
      <c r="AT114" s="896"/>
      <c r="AU114" s="897" t="s">
        <v>258</v>
      </c>
      <c r="AV114" s="898"/>
      <c r="AW114" s="898"/>
      <c r="AX114" s="898"/>
      <c r="AY114" s="898"/>
      <c r="AZ114" s="898"/>
      <c r="BA114" s="898"/>
      <c r="BB114" s="898"/>
      <c r="BC114" s="898"/>
      <c r="BD114" s="898"/>
      <c r="BE114" s="898"/>
      <c r="BF114" s="898"/>
      <c r="BG114" s="898"/>
      <c r="BH114" s="898"/>
      <c r="BI114" s="898"/>
      <c r="BJ114" s="899"/>
      <c r="BK114" s="577" t="s">
        <v>80</v>
      </c>
      <c r="BL114" s="578" t="s">
        <v>108</v>
      </c>
    </row>
    <row r="115" spans="2:64" s="5" customFormat="1" ht="57" customHeight="1" thickTop="1">
      <c r="B115" s="547"/>
      <c r="C115" s="548"/>
      <c r="D115" s="548"/>
      <c r="E115" s="548"/>
      <c r="F115" s="548"/>
      <c r="G115" s="548"/>
      <c r="H115" s="548"/>
      <c r="I115" s="548"/>
      <c r="J115" s="548"/>
      <c r="K115" s="548"/>
      <c r="L115" s="548"/>
      <c r="M115" s="548"/>
      <c r="N115" s="548"/>
      <c r="O115" s="549"/>
      <c r="P115" s="550"/>
      <c r="Q115" s="551"/>
      <c r="R115" s="897" t="s">
        <v>259</v>
      </c>
      <c r="S115" s="869"/>
      <c r="T115" s="869"/>
      <c r="U115" s="869"/>
      <c r="V115" s="869"/>
      <c r="W115" s="869"/>
      <c r="X115" s="869"/>
      <c r="Y115" s="869"/>
      <c r="Z115" s="869"/>
      <c r="AA115" s="869"/>
      <c r="AB115" s="869"/>
      <c r="AC115" s="869"/>
      <c r="AD115" s="869"/>
      <c r="AE115" s="869"/>
      <c r="AF115" s="869"/>
      <c r="AG115" s="869"/>
      <c r="AH115" s="869"/>
      <c r="AI115" s="869"/>
      <c r="AJ115" s="869"/>
      <c r="AK115" s="869"/>
      <c r="AL115" s="869"/>
      <c r="AM115" s="869"/>
      <c r="AN115" s="869"/>
      <c r="AO115" s="869"/>
      <c r="AP115" s="870"/>
      <c r="AQ115" s="574" t="s">
        <v>79</v>
      </c>
      <c r="AR115" s="574" t="s">
        <v>80</v>
      </c>
      <c r="AS115" s="574" t="s">
        <v>110</v>
      </c>
      <c r="AT115" s="575" t="s">
        <v>111</v>
      </c>
      <c r="AU115" s="858" t="s">
        <v>81</v>
      </c>
      <c r="AV115" s="900" t="s">
        <v>121</v>
      </c>
      <c r="AW115" s="901"/>
      <c r="AX115" s="901"/>
      <c r="AY115" s="901"/>
      <c r="AZ115" s="901"/>
      <c r="BA115" s="901"/>
      <c r="BB115" s="425"/>
      <c r="BC115" s="425"/>
      <c r="BD115" s="425"/>
      <c r="BE115" s="425"/>
      <c r="BF115" s="425"/>
      <c r="BG115" s="425"/>
      <c r="BH115" s="425"/>
      <c r="BI115" s="425"/>
      <c r="BJ115" s="552"/>
      <c r="BK115" s="948">
        <v>6</v>
      </c>
      <c r="BL115" s="943">
        <v>9</v>
      </c>
    </row>
    <row r="116" spans="2:64" s="5" customFormat="1" ht="39.75" customHeight="1">
      <c r="B116" s="553"/>
      <c r="C116" s="554"/>
      <c r="D116" s="554"/>
      <c r="E116" s="554"/>
      <c r="F116" s="554"/>
      <c r="G116" s="554"/>
      <c r="H116" s="554"/>
      <c r="I116" s="554"/>
      <c r="J116" s="554"/>
      <c r="K116" s="554"/>
      <c r="L116" s="554"/>
      <c r="M116" s="554"/>
      <c r="N116" s="554"/>
      <c r="O116" s="555"/>
      <c r="P116" s="556"/>
      <c r="Q116" s="557"/>
      <c r="R116" s="866" t="s">
        <v>320</v>
      </c>
      <c r="S116" s="867"/>
      <c r="T116" s="867"/>
      <c r="U116" s="867"/>
      <c r="V116" s="867"/>
      <c r="W116" s="867"/>
      <c r="X116" s="867"/>
      <c r="Y116" s="867"/>
      <c r="Z116" s="867"/>
      <c r="AA116" s="867"/>
      <c r="AB116" s="867"/>
      <c r="AC116" s="867"/>
      <c r="AD116" s="867"/>
      <c r="AE116" s="867"/>
      <c r="AF116" s="867"/>
      <c r="AG116" s="867"/>
      <c r="AH116" s="867"/>
      <c r="AI116" s="867"/>
      <c r="AJ116" s="867"/>
      <c r="AK116" s="867"/>
      <c r="AL116" s="867"/>
      <c r="AM116" s="867"/>
      <c r="AN116" s="867"/>
      <c r="AO116" s="867"/>
      <c r="AP116" s="868"/>
      <c r="AQ116" s="602">
        <v>2</v>
      </c>
      <c r="AR116" s="602">
        <v>2</v>
      </c>
      <c r="AS116" s="603">
        <v>3</v>
      </c>
      <c r="AT116" s="440">
        <v>108</v>
      </c>
      <c r="AU116" s="859"/>
      <c r="AV116" s="902"/>
      <c r="AW116" s="903"/>
      <c r="AX116" s="903"/>
      <c r="AY116" s="903"/>
      <c r="AZ116" s="903"/>
      <c r="BA116" s="903"/>
      <c r="BB116" s="558"/>
      <c r="BC116" s="558"/>
      <c r="BD116" s="558"/>
      <c r="BE116" s="558"/>
      <c r="BF116" s="558"/>
      <c r="BG116" s="558"/>
      <c r="BH116" s="558"/>
      <c r="BI116" s="558"/>
      <c r="BJ116" s="559"/>
      <c r="BK116" s="949"/>
      <c r="BL116" s="944"/>
    </row>
    <row r="117" spans="2:64" s="5" customFormat="1" ht="39.75" customHeight="1">
      <c r="B117" s="553"/>
      <c r="C117" s="554"/>
      <c r="D117" s="554"/>
      <c r="E117" s="554"/>
      <c r="F117" s="554"/>
      <c r="G117" s="554"/>
      <c r="H117" s="554"/>
      <c r="I117" s="554"/>
      <c r="J117" s="554"/>
      <c r="K117" s="554"/>
      <c r="L117" s="554"/>
      <c r="M117" s="554"/>
      <c r="N117" s="554"/>
      <c r="O117" s="555"/>
      <c r="P117" s="556"/>
      <c r="Q117" s="557"/>
      <c r="R117" s="866" t="s">
        <v>321</v>
      </c>
      <c r="S117" s="867"/>
      <c r="T117" s="867"/>
      <c r="U117" s="867"/>
      <c r="V117" s="867"/>
      <c r="W117" s="867"/>
      <c r="X117" s="867"/>
      <c r="Y117" s="867"/>
      <c r="Z117" s="867"/>
      <c r="AA117" s="867"/>
      <c r="AB117" s="867"/>
      <c r="AC117" s="867"/>
      <c r="AD117" s="867"/>
      <c r="AE117" s="867"/>
      <c r="AF117" s="867"/>
      <c r="AG117" s="867"/>
      <c r="AH117" s="867"/>
      <c r="AI117" s="867"/>
      <c r="AJ117" s="867"/>
      <c r="AK117" s="867"/>
      <c r="AL117" s="867"/>
      <c r="AM117" s="867"/>
      <c r="AN117" s="867"/>
      <c r="AO117" s="867"/>
      <c r="AP117" s="868"/>
      <c r="AQ117" s="604">
        <v>4</v>
      </c>
      <c r="AR117" s="604">
        <v>2</v>
      </c>
      <c r="AS117" s="605">
        <v>3</v>
      </c>
      <c r="AT117" s="560">
        <v>108</v>
      </c>
      <c r="AU117" s="861"/>
      <c r="AV117" s="904"/>
      <c r="AW117" s="905"/>
      <c r="AX117" s="905"/>
      <c r="AY117" s="905"/>
      <c r="AZ117" s="905"/>
      <c r="BA117" s="905"/>
      <c r="BB117" s="474"/>
      <c r="BC117" s="474"/>
      <c r="BD117" s="474"/>
      <c r="BE117" s="474"/>
      <c r="BF117" s="474"/>
      <c r="BG117" s="474"/>
      <c r="BH117" s="474"/>
      <c r="BI117" s="474"/>
      <c r="BJ117" s="561"/>
      <c r="BK117" s="949"/>
      <c r="BL117" s="944"/>
    </row>
    <row r="118" spans="2:64" s="5" customFormat="1" ht="39.75" customHeight="1">
      <c r="B118" s="553"/>
      <c r="C118" s="554"/>
      <c r="D118" s="554"/>
      <c r="E118" s="554"/>
      <c r="F118" s="554"/>
      <c r="G118" s="554"/>
      <c r="H118" s="554"/>
      <c r="I118" s="554"/>
      <c r="J118" s="554"/>
      <c r="K118" s="554"/>
      <c r="L118" s="554"/>
      <c r="M118" s="554"/>
      <c r="N118" s="554"/>
      <c r="O118" s="555"/>
      <c r="P118" s="556"/>
      <c r="Q118" s="557"/>
      <c r="R118" s="866" t="s">
        <v>322</v>
      </c>
      <c r="S118" s="867"/>
      <c r="T118" s="867"/>
      <c r="U118" s="867"/>
      <c r="V118" s="867"/>
      <c r="W118" s="867"/>
      <c r="X118" s="867"/>
      <c r="Y118" s="867"/>
      <c r="Z118" s="867"/>
      <c r="AA118" s="867"/>
      <c r="AB118" s="867"/>
      <c r="AC118" s="867"/>
      <c r="AD118" s="867"/>
      <c r="AE118" s="867"/>
      <c r="AF118" s="867"/>
      <c r="AG118" s="867"/>
      <c r="AH118" s="867"/>
      <c r="AI118" s="867"/>
      <c r="AJ118" s="867"/>
      <c r="AK118" s="867"/>
      <c r="AL118" s="867"/>
      <c r="AM118" s="867"/>
      <c r="AN118" s="867"/>
      <c r="AO118" s="867"/>
      <c r="AP118" s="868"/>
      <c r="AQ118" s="604">
        <v>6</v>
      </c>
      <c r="AR118" s="606">
        <v>2</v>
      </c>
      <c r="AS118" s="602">
        <v>3</v>
      </c>
      <c r="AT118" s="440">
        <v>108</v>
      </c>
      <c r="AU118" s="858" t="s">
        <v>82</v>
      </c>
      <c r="AV118" s="906" t="s">
        <v>166</v>
      </c>
      <c r="AW118" s="907"/>
      <c r="AX118" s="907"/>
      <c r="AY118" s="907"/>
      <c r="AZ118" s="907"/>
      <c r="BA118" s="907"/>
      <c r="BB118" s="907"/>
      <c r="BC118" s="907"/>
      <c r="BD118" s="907"/>
      <c r="BE118" s="907"/>
      <c r="BF118" s="907"/>
      <c r="BG118" s="907"/>
      <c r="BH118" s="907"/>
      <c r="BI118" s="907"/>
      <c r="BJ118" s="873"/>
      <c r="BK118" s="949"/>
      <c r="BL118" s="944"/>
    </row>
    <row r="119" spans="2:64" s="5" customFormat="1" ht="39.75" customHeight="1">
      <c r="B119" s="553"/>
      <c r="C119" s="554"/>
      <c r="D119" s="554"/>
      <c r="E119" s="554"/>
      <c r="F119" s="554"/>
      <c r="G119" s="554"/>
      <c r="H119" s="554"/>
      <c r="I119" s="554"/>
      <c r="J119" s="554"/>
      <c r="K119" s="554"/>
      <c r="L119" s="554"/>
      <c r="M119" s="554"/>
      <c r="N119" s="554"/>
      <c r="O119" s="555"/>
      <c r="P119" s="556"/>
      <c r="Q119" s="557"/>
      <c r="R119" s="456" t="s">
        <v>319</v>
      </c>
      <c r="S119" s="457"/>
      <c r="T119" s="457"/>
      <c r="U119" s="457"/>
      <c r="V119" s="457"/>
      <c r="W119" s="457" t="s">
        <v>323</v>
      </c>
      <c r="X119" s="457"/>
      <c r="Y119" s="457"/>
      <c r="Z119" s="457"/>
      <c r="AA119" s="457"/>
      <c r="AB119" s="457"/>
      <c r="AC119" s="457"/>
      <c r="AD119" s="457"/>
      <c r="AE119" s="457"/>
      <c r="AF119" s="457"/>
      <c r="AG119" s="457"/>
      <c r="AH119" s="457"/>
      <c r="AI119" s="457"/>
      <c r="AJ119" s="457"/>
      <c r="AK119" s="457"/>
      <c r="AL119" s="457"/>
      <c r="AM119" s="457"/>
      <c r="AN119" s="457"/>
      <c r="AO119" s="457"/>
      <c r="AP119" s="580"/>
      <c r="AQ119" s="604">
        <v>8</v>
      </c>
      <c r="AR119" s="606">
        <v>2</v>
      </c>
      <c r="AS119" s="602">
        <v>3</v>
      </c>
      <c r="AT119" s="440">
        <v>108</v>
      </c>
      <c r="AU119" s="859"/>
      <c r="AV119" s="874"/>
      <c r="AW119" s="875"/>
      <c r="AX119" s="875"/>
      <c r="AY119" s="875"/>
      <c r="AZ119" s="875"/>
      <c r="BA119" s="875"/>
      <c r="BB119" s="875"/>
      <c r="BC119" s="875"/>
      <c r="BD119" s="875"/>
      <c r="BE119" s="875"/>
      <c r="BF119" s="875"/>
      <c r="BG119" s="875"/>
      <c r="BH119" s="875"/>
      <c r="BI119" s="875"/>
      <c r="BJ119" s="876"/>
      <c r="BK119" s="949"/>
      <c r="BL119" s="944"/>
    </row>
    <row r="120" spans="2:64" s="5" customFormat="1" ht="39.75" customHeight="1">
      <c r="B120" s="553"/>
      <c r="C120" s="554"/>
      <c r="D120" s="554"/>
      <c r="E120" s="554"/>
      <c r="F120" s="554"/>
      <c r="G120" s="554"/>
      <c r="H120" s="554"/>
      <c r="I120" s="554"/>
      <c r="J120" s="554"/>
      <c r="K120" s="554"/>
      <c r="L120" s="554"/>
      <c r="M120" s="554"/>
      <c r="N120" s="554"/>
      <c r="O120" s="555"/>
      <c r="P120" s="556"/>
      <c r="Q120" s="557"/>
      <c r="R120" s="866" t="s">
        <v>266</v>
      </c>
      <c r="S120" s="867"/>
      <c r="T120" s="867"/>
      <c r="U120" s="867"/>
      <c r="V120" s="867"/>
      <c r="W120" s="867"/>
      <c r="X120" s="867"/>
      <c r="Y120" s="867"/>
      <c r="Z120" s="867"/>
      <c r="AA120" s="867"/>
      <c r="AB120" s="867"/>
      <c r="AC120" s="867"/>
      <c r="AD120" s="867"/>
      <c r="AE120" s="867"/>
      <c r="AF120" s="867"/>
      <c r="AG120" s="867"/>
      <c r="AH120" s="867"/>
      <c r="AI120" s="867"/>
      <c r="AJ120" s="867"/>
      <c r="AK120" s="867"/>
      <c r="AL120" s="867"/>
      <c r="AM120" s="867"/>
      <c r="AN120" s="867"/>
      <c r="AO120" s="867"/>
      <c r="AP120" s="868"/>
      <c r="AQ120" s="604">
        <v>8</v>
      </c>
      <c r="AR120" s="606">
        <v>4</v>
      </c>
      <c r="AS120" s="602">
        <v>6</v>
      </c>
      <c r="AT120" s="440">
        <v>216</v>
      </c>
      <c r="AU120" s="859"/>
      <c r="AV120" s="874"/>
      <c r="AW120" s="875"/>
      <c r="AX120" s="875"/>
      <c r="AY120" s="875"/>
      <c r="AZ120" s="875"/>
      <c r="BA120" s="875"/>
      <c r="BB120" s="875"/>
      <c r="BC120" s="875"/>
      <c r="BD120" s="875"/>
      <c r="BE120" s="875"/>
      <c r="BF120" s="875"/>
      <c r="BG120" s="875"/>
      <c r="BH120" s="875"/>
      <c r="BI120" s="875"/>
      <c r="BJ120" s="876"/>
      <c r="BK120" s="949"/>
      <c r="BL120" s="944"/>
    </row>
    <row r="121" spans="2:64" s="5" customFormat="1" ht="30.75" customHeight="1">
      <c r="B121" s="562"/>
      <c r="C121" s="563"/>
      <c r="D121" s="563"/>
      <c r="E121" s="563"/>
      <c r="F121" s="563"/>
      <c r="G121" s="563"/>
      <c r="H121" s="563"/>
      <c r="I121" s="563"/>
      <c r="J121" s="563"/>
      <c r="K121" s="563"/>
      <c r="L121" s="563"/>
      <c r="M121" s="563"/>
      <c r="N121" s="563"/>
      <c r="O121" s="564"/>
      <c r="P121" s="565"/>
      <c r="Q121" s="566"/>
      <c r="R121" s="871"/>
      <c r="S121" s="872"/>
      <c r="T121" s="872"/>
      <c r="U121" s="872"/>
      <c r="V121" s="872"/>
      <c r="W121" s="872"/>
      <c r="X121" s="872"/>
      <c r="Y121" s="872"/>
      <c r="Z121" s="872"/>
      <c r="AA121" s="872"/>
      <c r="AB121" s="872"/>
      <c r="AC121" s="872"/>
      <c r="AD121" s="872"/>
      <c r="AE121" s="872"/>
      <c r="AF121" s="872"/>
      <c r="AG121" s="872"/>
      <c r="AH121" s="872"/>
      <c r="AI121" s="872"/>
      <c r="AJ121" s="872"/>
      <c r="AK121" s="872"/>
      <c r="AL121" s="872"/>
      <c r="AM121" s="872"/>
      <c r="AN121" s="872"/>
      <c r="AO121" s="872"/>
      <c r="AP121" s="857"/>
      <c r="AQ121" s="567"/>
      <c r="AR121" s="511"/>
      <c r="AS121" s="496"/>
      <c r="AT121" s="497"/>
      <c r="AU121" s="859"/>
      <c r="AV121" s="874"/>
      <c r="AW121" s="875"/>
      <c r="AX121" s="875"/>
      <c r="AY121" s="875"/>
      <c r="AZ121" s="875"/>
      <c r="BA121" s="875"/>
      <c r="BB121" s="875"/>
      <c r="BC121" s="875"/>
      <c r="BD121" s="875"/>
      <c r="BE121" s="875"/>
      <c r="BF121" s="875"/>
      <c r="BG121" s="875"/>
      <c r="BH121" s="875"/>
      <c r="BI121" s="875"/>
      <c r="BJ121" s="876"/>
      <c r="BK121" s="949"/>
      <c r="BL121" s="944"/>
    </row>
    <row r="122" spans="2:65" s="5" customFormat="1" ht="39.75" customHeight="1" thickBot="1">
      <c r="B122" s="879" t="s">
        <v>102</v>
      </c>
      <c r="C122" s="880"/>
      <c r="D122" s="880"/>
      <c r="E122" s="880"/>
      <c r="F122" s="880"/>
      <c r="G122" s="880"/>
      <c r="H122" s="880"/>
      <c r="I122" s="880"/>
      <c r="J122" s="880"/>
      <c r="K122" s="880"/>
      <c r="L122" s="880"/>
      <c r="M122" s="880"/>
      <c r="N122" s="880"/>
      <c r="O122" s="881"/>
      <c r="P122" s="568">
        <v>9</v>
      </c>
      <c r="Q122" s="569">
        <f>SUM(Q112:Q121)</f>
        <v>324</v>
      </c>
      <c r="R122" s="879" t="s">
        <v>102</v>
      </c>
      <c r="S122" s="880"/>
      <c r="T122" s="880"/>
      <c r="U122" s="880"/>
      <c r="V122" s="880"/>
      <c r="W122" s="880"/>
      <c r="X122" s="880"/>
      <c r="Y122" s="880"/>
      <c r="Z122" s="880"/>
      <c r="AA122" s="880"/>
      <c r="AB122" s="880"/>
      <c r="AC122" s="880"/>
      <c r="AD122" s="880"/>
      <c r="AE122" s="880"/>
      <c r="AF122" s="880"/>
      <c r="AG122" s="880"/>
      <c r="AH122" s="880"/>
      <c r="AI122" s="880"/>
      <c r="AJ122" s="880"/>
      <c r="AK122" s="880"/>
      <c r="AL122" s="880"/>
      <c r="AM122" s="880"/>
      <c r="AN122" s="880"/>
      <c r="AO122" s="880"/>
      <c r="AP122" s="881"/>
      <c r="AQ122" s="570"/>
      <c r="AR122" s="568">
        <v>12</v>
      </c>
      <c r="AS122" s="568">
        <v>18</v>
      </c>
      <c r="AT122" s="569">
        <v>648</v>
      </c>
      <c r="AU122" s="860"/>
      <c r="AV122" s="877"/>
      <c r="AW122" s="864"/>
      <c r="AX122" s="864"/>
      <c r="AY122" s="864"/>
      <c r="AZ122" s="864"/>
      <c r="BA122" s="864"/>
      <c r="BB122" s="864"/>
      <c r="BC122" s="864"/>
      <c r="BD122" s="864"/>
      <c r="BE122" s="864"/>
      <c r="BF122" s="864"/>
      <c r="BG122" s="864"/>
      <c r="BH122" s="864"/>
      <c r="BI122" s="864"/>
      <c r="BJ122" s="865"/>
      <c r="BK122" s="950"/>
      <c r="BL122" s="945"/>
      <c r="BM122" s="4"/>
    </row>
    <row r="123" spans="2:68" ht="24" customHeight="1" thickTop="1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17"/>
      <c r="O123" s="17"/>
      <c r="P123" s="67"/>
      <c r="Q123" s="67"/>
      <c r="R123" s="77"/>
      <c r="S123" s="77"/>
      <c r="T123" s="77"/>
      <c r="U123" s="77"/>
      <c r="V123" s="77"/>
      <c r="W123" s="77"/>
      <c r="X123" s="77"/>
      <c r="Y123" s="77"/>
      <c r="Z123" s="77"/>
      <c r="AA123" s="109"/>
      <c r="AB123" s="109"/>
      <c r="AC123" s="67"/>
      <c r="AD123" s="67"/>
      <c r="AE123" s="77"/>
      <c r="AF123" s="77"/>
      <c r="AG123" s="77"/>
      <c r="AH123" s="77"/>
      <c r="AI123" s="77"/>
      <c r="AJ123" s="77"/>
      <c r="AK123" s="77"/>
      <c r="AL123" s="77"/>
      <c r="AM123" s="77"/>
      <c r="AN123" s="109"/>
      <c r="AO123" s="109"/>
      <c r="AP123" s="109"/>
      <c r="AQ123" s="109"/>
      <c r="AR123" s="67"/>
      <c r="AS123" s="67"/>
      <c r="AT123" s="67"/>
      <c r="AU123" s="67"/>
      <c r="AV123" s="75"/>
      <c r="AW123" s="77"/>
      <c r="AX123" s="110"/>
      <c r="AY123" s="34"/>
      <c r="AZ123" s="77"/>
      <c r="BA123" s="77"/>
      <c r="BB123" s="77"/>
      <c r="BC123" s="77"/>
      <c r="BD123" s="77"/>
      <c r="BE123" s="77"/>
      <c r="BF123" s="77"/>
      <c r="BG123" s="77"/>
      <c r="BH123" s="77"/>
      <c r="BI123" s="110"/>
      <c r="BJ123" s="110"/>
      <c r="BK123" s="77"/>
      <c r="BL123" s="77"/>
      <c r="BM123" s="6"/>
      <c r="BN123" s="2"/>
      <c r="BP123" s="2"/>
    </row>
    <row r="124" spans="1:68" ht="24" customHeight="1">
      <c r="A124" s="12"/>
      <c r="B124" s="12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2"/>
      <c r="O124" s="12"/>
      <c r="P124" s="12"/>
      <c r="Q124" s="12"/>
      <c r="R124" s="1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12"/>
      <c r="BE124" s="12"/>
      <c r="BF124" s="12"/>
      <c r="BG124" s="12"/>
      <c r="BH124" s="12"/>
      <c r="BI124" s="12"/>
      <c r="BJ124" s="12"/>
      <c r="BK124" s="12"/>
      <c r="BL124" s="12"/>
      <c r="BM124" s="2"/>
      <c r="BO124" s="2"/>
      <c r="BP124" s="2"/>
    </row>
    <row r="125" spans="1:68" ht="24" customHeight="1">
      <c r="A125" s="12"/>
      <c r="B125" s="18"/>
      <c r="C125" s="17"/>
      <c r="D125" s="17"/>
      <c r="E125" s="39" t="s">
        <v>324</v>
      </c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413"/>
      <c r="T125" s="40"/>
      <c r="U125" s="40"/>
      <c r="V125" s="209"/>
      <c r="W125" s="209"/>
      <c r="X125" s="209"/>
      <c r="Y125" s="39" t="s">
        <v>299</v>
      </c>
      <c r="Z125" s="409"/>
      <c r="AA125" s="39"/>
      <c r="AB125" s="39"/>
      <c r="AC125" s="39"/>
      <c r="AD125" s="137"/>
      <c r="AN125" s="35" t="s">
        <v>285</v>
      </c>
      <c r="AO125" s="35"/>
      <c r="AP125" s="35"/>
      <c r="AQ125" s="35"/>
      <c r="AR125" s="18"/>
      <c r="AS125" s="18"/>
      <c r="AT125" s="137"/>
      <c r="AU125" s="18"/>
      <c r="AV125" s="18"/>
      <c r="AW125" s="18"/>
      <c r="AX125" s="18"/>
      <c r="AY125" s="18"/>
      <c r="AZ125" s="17"/>
      <c r="BA125" s="137"/>
      <c r="BB125" s="209"/>
      <c r="BC125" s="209"/>
      <c r="BD125" s="209"/>
      <c r="BE125" s="209"/>
      <c r="BF125" s="18" t="s">
        <v>300</v>
      </c>
      <c r="BG125" s="18"/>
      <c r="BH125" s="18"/>
      <c r="BI125" s="70"/>
      <c r="BM125" s="2"/>
      <c r="BO125" s="2"/>
      <c r="BP125" s="2"/>
    </row>
    <row r="126" spans="1:68" ht="24" customHeight="1">
      <c r="A126" s="12"/>
      <c r="B126" s="18"/>
      <c r="C126" s="17"/>
      <c r="D126" s="17"/>
      <c r="E126" s="17"/>
      <c r="F126" s="17"/>
      <c r="G126" s="17"/>
      <c r="H126" s="17"/>
      <c r="I126" s="17"/>
      <c r="J126" s="12"/>
      <c r="K126" s="17"/>
      <c r="L126" s="17"/>
      <c r="M126" s="17"/>
      <c r="N126" s="17"/>
      <c r="O126" s="18"/>
      <c r="P126" s="18"/>
      <c r="Q126" s="18"/>
      <c r="R126" s="18"/>
      <c r="S126" s="18"/>
      <c r="T126" s="18"/>
      <c r="U126" s="18"/>
      <c r="V126" s="18"/>
      <c r="W126" s="18"/>
      <c r="Z126" s="18"/>
      <c r="AA126" s="18"/>
      <c r="AB126" s="18"/>
      <c r="AC126" s="18"/>
      <c r="AD126" s="18"/>
      <c r="AE126" s="18"/>
      <c r="AI126" s="18"/>
      <c r="AM126" s="18"/>
      <c r="AN126" s="18"/>
      <c r="AO126" s="18"/>
      <c r="AP126" s="18"/>
      <c r="AQ126" s="35"/>
      <c r="AR126" s="35"/>
      <c r="AS126" s="35"/>
      <c r="AT126" s="35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11"/>
      <c r="BH126" s="17"/>
      <c r="BI126" s="23"/>
      <c r="BJ126" s="23"/>
      <c r="BK126" s="23"/>
      <c r="BL126" s="12"/>
      <c r="BM126" s="2"/>
      <c r="BO126" s="2"/>
      <c r="BP126" s="2"/>
    </row>
    <row r="127" spans="1:68" ht="24" customHeight="1">
      <c r="A127" s="12"/>
      <c r="B127" s="18"/>
      <c r="C127" s="17"/>
      <c r="D127" s="17"/>
      <c r="E127" s="39" t="s">
        <v>325</v>
      </c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413"/>
      <c r="T127" s="40"/>
      <c r="U127" s="40"/>
      <c r="V127" s="209"/>
      <c r="W127" s="209"/>
      <c r="X127" s="209"/>
      <c r="Y127" s="39" t="s">
        <v>326</v>
      </c>
      <c r="Z127" s="409"/>
      <c r="AA127" s="39"/>
      <c r="AB127" s="39"/>
      <c r="AC127" s="39"/>
      <c r="AD127" s="18"/>
      <c r="AE127" s="18"/>
      <c r="AI127" s="18"/>
      <c r="AM127" s="18"/>
      <c r="AN127" s="18"/>
      <c r="AO127" s="18"/>
      <c r="AP127" s="18"/>
      <c r="AQ127" s="35"/>
      <c r="AR127" s="35"/>
      <c r="AS127" s="35"/>
      <c r="AT127" s="35"/>
      <c r="AU127" s="35"/>
      <c r="AV127" s="18"/>
      <c r="AW127" s="18"/>
      <c r="AX127" s="18"/>
      <c r="AY127" s="18"/>
      <c r="AZ127" s="70"/>
      <c r="BA127" s="18"/>
      <c r="BB127" s="18"/>
      <c r="BC127" s="18"/>
      <c r="BD127" s="18"/>
      <c r="BE127" s="70"/>
      <c r="BF127" s="70"/>
      <c r="BG127" s="17"/>
      <c r="BH127" s="17"/>
      <c r="BI127" s="111"/>
      <c r="BJ127" s="111"/>
      <c r="BK127" s="111"/>
      <c r="BL127" s="12"/>
      <c r="BM127" s="2"/>
      <c r="BO127" s="2"/>
      <c r="BP127" s="2"/>
    </row>
    <row r="128" spans="1:65" ht="24" customHeight="1">
      <c r="A128" s="12"/>
      <c r="B128" s="35"/>
      <c r="C128" s="12"/>
      <c r="D128" s="12"/>
      <c r="S128" s="137"/>
      <c r="T128" s="137"/>
      <c r="U128" s="137"/>
      <c r="V128" s="137"/>
      <c r="W128" s="137"/>
      <c r="X128" s="137"/>
      <c r="AI128" s="18"/>
      <c r="AM128" s="35"/>
      <c r="AN128" s="23"/>
      <c r="AO128" s="23"/>
      <c r="AP128" s="23"/>
      <c r="AQ128" s="23"/>
      <c r="AR128" s="23"/>
      <c r="AS128" s="23"/>
      <c r="AT128" s="23" t="s">
        <v>272</v>
      </c>
      <c r="AU128" s="23"/>
      <c r="AV128" s="23"/>
      <c r="AW128" s="23"/>
      <c r="AX128" s="23"/>
      <c r="AY128" s="23"/>
      <c r="AZ128" s="23"/>
      <c r="BA128" s="23"/>
      <c r="BB128" s="209"/>
      <c r="BC128" s="209"/>
      <c r="BD128" s="209"/>
      <c r="BE128" s="414"/>
      <c r="BF128" s="18" t="s">
        <v>245</v>
      </c>
      <c r="BG128" s="18"/>
      <c r="BH128" s="18"/>
      <c r="BI128" s="70"/>
      <c r="BK128" s="137"/>
      <c r="BL128" s="137"/>
      <c r="BM128" s="137"/>
    </row>
    <row r="129" spans="1:68" ht="24" customHeight="1">
      <c r="A129" s="12"/>
      <c r="B129" s="12"/>
      <c r="C129" s="12"/>
      <c r="D129" s="12"/>
      <c r="E129" s="412" t="s">
        <v>298</v>
      </c>
      <c r="F129" s="412"/>
      <c r="G129" s="412"/>
      <c r="H129" s="412"/>
      <c r="I129" s="412"/>
      <c r="J129" s="412"/>
      <c r="K129" s="412"/>
      <c r="L129" s="412"/>
      <c r="M129" s="412"/>
      <c r="N129" s="412"/>
      <c r="O129" s="412"/>
      <c r="P129" s="412"/>
      <c r="Q129" s="412"/>
      <c r="R129" s="412"/>
      <c r="S129" s="413"/>
      <c r="T129" s="209"/>
      <c r="U129" s="209"/>
      <c r="V129" s="209"/>
      <c r="W129" s="209"/>
      <c r="X129" s="209"/>
      <c r="Y129" s="18" t="s">
        <v>297</v>
      </c>
      <c r="Z129" s="18"/>
      <c r="AA129" s="18"/>
      <c r="AC129" s="18"/>
      <c r="AD129" s="18"/>
      <c r="AE129" s="18"/>
      <c r="AF129" s="70"/>
      <c r="AG129" s="18"/>
      <c r="AH129" s="18"/>
      <c r="AI129" s="18"/>
      <c r="AJ129" s="18"/>
      <c r="AK129" s="18"/>
      <c r="AL129" s="35"/>
      <c r="AM129" s="35"/>
      <c r="AN129" s="35"/>
      <c r="AO129" s="35"/>
      <c r="AP129" s="35"/>
      <c r="AQ129" s="35"/>
      <c r="AR129" s="35"/>
      <c r="AS129" s="35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7"/>
      <c r="BE129" s="17"/>
      <c r="BF129" s="17"/>
      <c r="BG129" s="17"/>
      <c r="BH129" s="23"/>
      <c r="BI129" s="23"/>
      <c r="BJ129" s="23"/>
      <c r="BK129" s="12"/>
      <c r="BL129" s="12"/>
      <c r="BM129" s="2"/>
      <c r="BO129" s="2"/>
      <c r="BP129" s="2"/>
    </row>
    <row r="130" spans="2:68" ht="50.25" customHeight="1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18"/>
      <c r="W130" s="70"/>
      <c r="X130" s="18"/>
      <c r="Y130" s="18"/>
      <c r="Z130" s="18"/>
      <c r="AA130" s="18"/>
      <c r="AB130" s="35"/>
      <c r="AC130" s="18"/>
      <c r="AD130" s="18"/>
      <c r="AE130" s="18"/>
      <c r="AF130" s="70"/>
      <c r="AG130" s="18"/>
      <c r="AH130" s="18"/>
      <c r="AI130" s="18"/>
      <c r="AJ130" s="18"/>
      <c r="AK130" s="18"/>
      <c r="AL130" s="35"/>
      <c r="AM130" s="35"/>
      <c r="AN130" s="35"/>
      <c r="AO130" s="35"/>
      <c r="AP130" s="35"/>
      <c r="AQ130" s="35"/>
      <c r="AR130" s="35"/>
      <c r="AS130" s="35"/>
      <c r="AT130" s="18"/>
      <c r="AU130" s="70"/>
      <c r="AV130" s="18"/>
      <c r="AW130" s="18"/>
      <c r="AX130" s="18"/>
      <c r="AY130" s="18"/>
      <c r="AZ130" s="18"/>
      <c r="BA130" s="70"/>
      <c r="BB130" s="70"/>
      <c r="BC130" s="136"/>
      <c r="BD130" s="111"/>
      <c r="BE130" s="17"/>
      <c r="BF130" s="17"/>
      <c r="BG130" s="17"/>
      <c r="BH130" s="111"/>
      <c r="BI130" s="111"/>
      <c r="BJ130" s="111"/>
      <c r="BK130" s="12"/>
      <c r="BL130" s="12"/>
      <c r="BM130" s="27"/>
      <c r="BN130" s="2"/>
      <c r="BO130" s="2"/>
      <c r="BP130" s="2"/>
    </row>
    <row r="131" spans="2:68" ht="24" customHeight="1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18"/>
      <c r="AV131" s="70"/>
      <c r="AW131" s="18"/>
      <c r="AX131" s="18"/>
      <c r="AY131" s="18"/>
      <c r="AZ131" s="18"/>
      <c r="BA131" s="35"/>
      <c r="BB131" s="18"/>
      <c r="BC131" s="18"/>
      <c r="BD131" s="111"/>
      <c r="BE131" s="111"/>
      <c r="BF131" s="12"/>
      <c r="BG131" s="12"/>
      <c r="BH131" s="17"/>
      <c r="BI131" s="111"/>
      <c r="BJ131" s="111"/>
      <c r="BK131" s="111"/>
      <c r="BL131" s="12"/>
      <c r="BM131" s="28"/>
      <c r="BN131" s="2"/>
      <c r="BO131" s="2"/>
      <c r="BP131" s="2"/>
    </row>
    <row r="132" spans="2:68" ht="24" customHeight="1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12"/>
      <c r="BE132" s="12"/>
      <c r="BF132" s="12"/>
      <c r="BG132" s="12"/>
      <c r="BH132" s="12"/>
      <c r="BI132" s="12"/>
      <c r="BJ132" s="12"/>
      <c r="BK132" s="12"/>
      <c r="BL132" s="12"/>
      <c r="BM132" s="28"/>
      <c r="BN132" s="2"/>
      <c r="BO132" s="2"/>
      <c r="BP132" s="2"/>
    </row>
    <row r="133" spans="2:68" ht="24" customHeigh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35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5"/>
      <c r="BN133" s="2"/>
      <c r="BO133" s="2"/>
      <c r="BP133" s="2"/>
    </row>
    <row r="134" spans="2:68" ht="24" customHeight="1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35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N134" s="2"/>
      <c r="BO134" s="2"/>
      <c r="BP134" s="2"/>
    </row>
    <row r="135" spans="2:68" ht="24" customHeight="1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35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N135" s="2"/>
      <c r="BO135" s="2"/>
      <c r="BP135" s="2"/>
    </row>
    <row r="136" spans="2:68" ht="24" customHeight="1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35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5"/>
      <c r="BN136" s="2"/>
      <c r="BO136" s="2"/>
      <c r="BP136" s="2"/>
    </row>
    <row r="137" spans="2:68" ht="24" customHeight="1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2"/>
      <c r="BN137" s="2"/>
      <c r="BO137" s="2"/>
      <c r="BP137" s="2"/>
    </row>
    <row r="138" spans="2:68" ht="40.5" customHeight="1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"/>
      <c r="BN138" s="2"/>
      <c r="BO138" s="2"/>
      <c r="BP138" s="2"/>
    </row>
    <row r="139" spans="2:68" ht="40.5" customHeight="1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"/>
      <c r="BN139" s="2"/>
      <c r="BO139" s="2"/>
      <c r="BP139" s="2"/>
    </row>
    <row r="140" spans="2:68" ht="40.5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2"/>
      <c r="BO140" s="2"/>
      <c r="BP140" s="2"/>
    </row>
    <row r="141" spans="2:68" ht="40.5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5"/>
      <c r="BN141" s="2"/>
      <c r="BO141" s="2"/>
      <c r="BP141" s="2"/>
    </row>
    <row r="142" spans="2:68" ht="40.5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2"/>
      <c r="BO142" s="2"/>
      <c r="BP142" s="2"/>
    </row>
    <row r="143" spans="2:68" ht="40.5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2"/>
      <c r="BN143" s="2"/>
      <c r="BO143" s="2"/>
      <c r="BP143" s="2"/>
    </row>
    <row r="144" spans="2:68" ht="40.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1"/>
      <c r="BN144" s="2"/>
      <c r="BO144" s="2"/>
      <c r="BP144" s="2"/>
    </row>
    <row r="145" spans="2:68" ht="40.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2"/>
      <c r="BO145" s="2"/>
      <c r="BP145" s="2"/>
    </row>
    <row r="146" spans="2:68" ht="40.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2"/>
      <c r="BO146" s="2"/>
      <c r="BP146" s="2"/>
    </row>
    <row r="147" spans="2:68" ht="40.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2"/>
      <c r="BO147" s="2"/>
      <c r="BP147" s="2"/>
    </row>
    <row r="148" spans="2:68" ht="40.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2"/>
      <c r="BO148" s="2"/>
      <c r="BP148" s="2"/>
    </row>
    <row r="149" spans="2:68" ht="40.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2"/>
      <c r="BO149" s="2"/>
      <c r="BP149" s="2"/>
    </row>
    <row r="150" spans="2:68" ht="40.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2"/>
      <c r="BO150" s="2"/>
      <c r="BP150" s="2"/>
    </row>
    <row r="151" spans="2:68" ht="40.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2"/>
      <c r="BO151" s="2"/>
      <c r="BP151" s="2"/>
    </row>
    <row r="152" spans="2:68" ht="40.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2"/>
      <c r="BO152" s="2"/>
      <c r="BP152" s="2"/>
    </row>
    <row r="153" spans="2:6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2"/>
      <c r="BO153" s="2"/>
      <c r="BP153" s="2"/>
    </row>
    <row r="154" spans="2:6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2"/>
      <c r="BO154" s="2"/>
      <c r="BP154" s="2"/>
    </row>
    <row r="155" spans="2:6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2"/>
      <c r="BO155" s="2"/>
      <c r="BP155" s="2"/>
    </row>
    <row r="156" spans="2:6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2"/>
      <c r="BO156" s="2"/>
      <c r="BP156" s="2"/>
    </row>
    <row r="157" spans="2:6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2"/>
      <c r="BO157" s="2"/>
      <c r="BP157" s="2"/>
    </row>
    <row r="158" spans="2:6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2"/>
      <c r="BO158" s="2"/>
      <c r="BP158" s="2"/>
    </row>
    <row r="159" spans="2:6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2"/>
      <c r="BO159" s="2"/>
      <c r="BP159" s="2"/>
    </row>
    <row r="160" spans="2:6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2"/>
      <c r="BO160" s="2"/>
      <c r="BP160" s="2"/>
    </row>
    <row r="161" spans="2:6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2"/>
      <c r="BO161" s="2"/>
      <c r="BP161" s="2"/>
    </row>
    <row r="162" spans="2:6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2"/>
      <c r="BO162" s="2"/>
      <c r="BP162" s="2"/>
    </row>
    <row r="163" spans="2:6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2"/>
      <c r="BO163" s="2"/>
      <c r="BP163" s="2"/>
    </row>
    <row r="164" spans="2:6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2"/>
      <c r="BO164" s="2"/>
      <c r="BP164" s="2"/>
    </row>
    <row r="165" spans="2:6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2"/>
      <c r="BO165" s="2"/>
      <c r="BP165" s="2"/>
    </row>
    <row r="166" spans="2:6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2"/>
      <c r="BO166" s="2"/>
      <c r="BP166" s="2"/>
    </row>
    <row r="167" spans="2:6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2"/>
      <c r="BO167" s="2"/>
      <c r="BP167" s="2"/>
    </row>
    <row r="168" spans="2:6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2"/>
      <c r="BO168" s="2"/>
      <c r="BP168" s="2"/>
    </row>
    <row r="169" spans="2:6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2"/>
      <c r="BO169" s="2"/>
      <c r="BP169" s="2"/>
    </row>
    <row r="170" spans="2:68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2"/>
      <c r="BO170" s="2"/>
      <c r="BP170" s="2"/>
    </row>
    <row r="171" spans="2:68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P171" s="2"/>
    </row>
    <row r="172" spans="2:68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P172" s="2"/>
    </row>
    <row r="173" spans="2:68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P173" s="2"/>
    </row>
    <row r="174" spans="65:68" ht="12.75">
      <c r="BM174" s="1"/>
      <c r="BP174" s="2"/>
    </row>
    <row r="175" spans="2:68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P175" s="2"/>
    </row>
    <row r="176" spans="2:68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2"/>
      <c r="BP176" s="2"/>
    </row>
    <row r="177" spans="3:68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P177" s="2"/>
    </row>
    <row r="178" spans="3:68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P178" s="2"/>
    </row>
    <row r="179" spans="3:68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P179" s="2"/>
    </row>
    <row r="180" spans="3:68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P180" s="2"/>
    </row>
    <row r="181" spans="3:68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P181" s="2"/>
    </row>
    <row r="182" ht="12.75">
      <c r="BP182" s="2"/>
    </row>
    <row r="183" ht="12.75">
      <c r="BP183" s="2"/>
    </row>
    <row r="184" ht="12.75">
      <c r="BP184" s="2"/>
    </row>
  </sheetData>
  <sheetProtection/>
  <mergeCells count="185">
    <mergeCell ref="B96:C96"/>
    <mergeCell ref="B97:C97"/>
    <mergeCell ref="B99:C99"/>
    <mergeCell ref="B100:C100"/>
    <mergeCell ref="B85:C85"/>
    <mergeCell ref="B86:C86"/>
    <mergeCell ref="B101:C101"/>
    <mergeCell ref="B102:C102"/>
    <mergeCell ref="B90:C90"/>
    <mergeCell ref="B91:C91"/>
    <mergeCell ref="B92:C92"/>
    <mergeCell ref="B93:C93"/>
    <mergeCell ref="B94:C94"/>
    <mergeCell ref="B95:C95"/>
    <mergeCell ref="B38:C38"/>
    <mergeCell ref="B46:C46"/>
    <mergeCell ref="B83:C83"/>
    <mergeCell ref="B84:C84"/>
    <mergeCell ref="B39:C39"/>
    <mergeCell ref="B40:C40"/>
    <mergeCell ref="B41:C41"/>
    <mergeCell ref="B47:C47"/>
    <mergeCell ref="B58:C58"/>
    <mergeCell ref="B48:C48"/>
    <mergeCell ref="B34:C34"/>
    <mergeCell ref="B37:C37"/>
    <mergeCell ref="B32:C32"/>
    <mergeCell ref="B28:C28"/>
    <mergeCell ref="Y6:AT6"/>
    <mergeCell ref="N4:V4"/>
    <mergeCell ref="AR12:AV12"/>
    <mergeCell ref="B14:C14"/>
    <mergeCell ref="N14:O14"/>
    <mergeCell ref="B12:C13"/>
    <mergeCell ref="D12:H12"/>
    <mergeCell ref="I12:L12"/>
    <mergeCell ref="M12:Q12"/>
    <mergeCell ref="R12:U12"/>
    <mergeCell ref="B15:C15"/>
    <mergeCell ref="AO24:AO27"/>
    <mergeCell ref="AP24:AP27"/>
    <mergeCell ref="D98:AN98"/>
    <mergeCell ref="B98:C98"/>
    <mergeCell ref="B80:C80"/>
    <mergeCell ref="B81:C81"/>
    <mergeCell ref="B82:C82"/>
    <mergeCell ref="N15:O15"/>
    <mergeCell ref="B16:C16"/>
    <mergeCell ref="D99:AN99"/>
    <mergeCell ref="B87:C87"/>
    <mergeCell ref="D83:AN83"/>
    <mergeCell ref="D84:AN84"/>
    <mergeCell ref="D87:AN87"/>
    <mergeCell ref="D88:AN88"/>
    <mergeCell ref="D97:AN97"/>
    <mergeCell ref="D89:AN89"/>
    <mergeCell ref="B88:C88"/>
    <mergeCell ref="B89:C89"/>
    <mergeCell ref="D102:AN102"/>
    <mergeCell ref="AS22:AT23"/>
    <mergeCell ref="AA12:AD12"/>
    <mergeCell ref="N13:O13"/>
    <mergeCell ref="AE12:AH12"/>
    <mergeCell ref="V12:Z12"/>
    <mergeCell ref="AI12:AM12"/>
    <mergeCell ref="AN12:AQ12"/>
    <mergeCell ref="D22:AN27"/>
    <mergeCell ref="AT25:AT27"/>
    <mergeCell ref="BL115:BL122"/>
    <mergeCell ref="BE110:BF110"/>
    <mergeCell ref="BG110:BH110"/>
    <mergeCell ref="BI110:BJ110"/>
    <mergeCell ref="BK110:BL110"/>
    <mergeCell ref="BK115:BK122"/>
    <mergeCell ref="BE23:BF23"/>
    <mergeCell ref="D68:AN68"/>
    <mergeCell ref="BK23:BL23"/>
    <mergeCell ref="D67:AN67"/>
    <mergeCell ref="D28:AN28"/>
    <mergeCell ref="D29:AN29"/>
    <mergeCell ref="N16:O16"/>
    <mergeCell ref="B17:C17"/>
    <mergeCell ref="N17:O17"/>
    <mergeCell ref="BD22:BD27"/>
    <mergeCell ref="AQ24:AQ27"/>
    <mergeCell ref="BE22:BL22"/>
    <mergeCell ref="AW24:AZ24"/>
    <mergeCell ref="AR24:AR27"/>
    <mergeCell ref="AW12:AZ12"/>
    <mergeCell ref="AW26:AW27"/>
    <mergeCell ref="AU22:AU27"/>
    <mergeCell ref="BI23:BJ23"/>
    <mergeCell ref="AS24:AS27"/>
    <mergeCell ref="BG23:BH23"/>
    <mergeCell ref="AO22:AR23"/>
    <mergeCell ref="BR27:BY27"/>
    <mergeCell ref="BA24:BA27"/>
    <mergeCell ref="BB24:BB27"/>
    <mergeCell ref="AX25:AX27"/>
    <mergeCell ref="AY25:AY27"/>
    <mergeCell ref="BE27:BL27"/>
    <mergeCell ref="BE25:BL25"/>
    <mergeCell ref="AZ25:AZ27"/>
    <mergeCell ref="B42:C42"/>
    <mergeCell ref="B43:C43"/>
    <mergeCell ref="B44:C44"/>
    <mergeCell ref="B45:C45"/>
    <mergeCell ref="B59:C59"/>
    <mergeCell ref="B49:C49"/>
    <mergeCell ref="B50:C50"/>
    <mergeCell ref="B51:C51"/>
    <mergeCell ref="B55:C55"/>
    <mergeCell ref="B56:C56"/>
    <mergeCell ref="B57:C57"/>
    <mergeCell ref="B52:C52"/>
    <mergeCell ref="B53:C53"/>
    <mergeCell ref="B54:C54"/>
    <mergeCell ref="B65:C65"/>
    <mergeCell ref="B66:C66"/>
    <mergeCell ref="B69:C69"/>
    <mergeCell ref="B67:C67"/>
    <mergeCell ref="B68:C68"/>
    <mergeCell ref="B75:C75"/>
    <mergeCell ref="B76:C76"/>
    <mergeCell ref="B70:C70"/>
    <mergeCell ref="B77:C77"/>
    <mergeCell ref="B74:C74"/>
    <mergeCell ref="B73:C73"/>
    <mergeCell ref="B72:C72"/>
    <mergeCell ref="B71:C71"/>
    <mergeCell ref="BA12:BD12"/>
    <mergeCell ref="AV22:BB22"/>
    <mergeCell ref="AW23:BB23"/>
    <mergeCell ref="B79:C79"/>
    <mergeCell ref="B60:C60"/>
    <mergeCell ref="B61:C61"/>
    <mergeCell ref="B62:C62"/>
    <mergeCell ref="B63:C63"/>
    <mergeCell ref="B64:C64"/>
    <mergeCell ref="B78:C78"/>
    <mergeCell ref="B110:Q110"/>
    <mergeCell ref="R110:AT110"/>
    <mergeCell ref="AV110:BD113"/>
    <mergeCell ref="B111:O111"/>
    <mergeCell ref="R111:AT111"/>
    <mergeCell ref="B112:O112"/>
    <mergeCell ref="R112:AT112"/>
    <mergeCell ref="B104:C104"/>
    <mergeCell ref="B107:C107"/>
    <mergeCell ref="BC22:BC27"/>
    <mergeCell ref="D109:AN109"/>
    <mergeCell ref="B36:C36"/>
    <mergeCell ref="B33:C33"/>
    <mergeCell ref="B30:C30"/>
    <mergeCell ref="B31:C31"/>
    <mergeCell ref="B35:C35"/>
    <mergeCell ref="D72:Q72"/>
    <mergeCell ref="BL12:BL13"/>
    <mergeCell ref="BE12:BE13"/>
    <mergeCell ref="BF12:BF13"/>
    <mergeCell ref="BG12:BG13"/>
    <mergeCell ref="BH12:BH13"/>
    <mergeCell ref="BI12:BI13"/>
    <mergeCell ref="BJ12:BJ13"/>
    <mergeCell ref="BK12:BK13"/>
    <mergeCell ref="AV115:BA117"/>
    <mergeCell ref="AV118:BJ122"/>
    <mergeCell ref="R117:AP117"/>
    <mergeCell ref="R118:AP118"/>
    <mergeCell ref="R116:AP116"/>
    <mergeCell ref="R115:AP115"/>
    <mergeCell ref="R120:AP120"/>
    <mergeCell ref="R121:AP121"/>
    <mergeCell ref="AU118:AU122"/>
    <mergeCell ref="AU115:AU117"/>
    <mergeCell ref="BK3:BS3"/>
    <mergeCell ref="B122:O122"/>
    <mergeCell ref="R122:AP122"/>
    <mergeCell ref="AV23:AV27"/>
    <mergeCell ref="D103:AN103"/>
    <mergeCell ref="B113:O113"/>
    <mergeCell ref="R113:AT113"/>
    <mergeCell ref="B114:O114"/>
    <mergeCell ref="R114:AT114"/>
    <mergeCell ref="AU114:BJ114"/>
  </mergeCells>
  <printOptions horizontalCentered="1"/>
  <pageMargins left="0.4330708661417323" right="0.1968503937007874" top="0.1968503937007874" bottom="0.1968503937007874" header="0.1968503937007874" footer="0"/>
  <pageSetup blackAndWhite="1" horizontalDpi="600" verticalDpi="600" orientation="portrait" paperSize="8" scale="22" r:id="rId1"/>
  <colBreaks count="1" manualBreakCount="1">
    <brk id="67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Y224"/>
  <sheetViews>
    <sheetView showGridLines="0" view="pageBreakPreview" zoomScale="40" zoomScaleNormal="25" zoomScaleSheetLayoutView="40" zoomScalePageLayoutView="10" workbookViewId="0" topLeftCell="A133">
      <selection activeCell="G166" sqref="G166:BL169"/>
    </sheetView>
  </sheetViews>
  <sheetFormatPr defaultColWidth="13.75390625" defaultRowHeight="12.75"/>
  <cols>
    <col min="1" max="1" width="6.00390625" style="3" customWidth="1"/>
    <col min="2" max="2" width="9.25390625" style="3" customWidth="1"/>
    <col min="3" max="4" width="7.25390625" style="3" customWidth="1"/>
    <col min="5" max="5" width="9.75390625" style="3" customWidth="1"/>
    <col min="6" max="40" width="7.25390625" style="3" customWidth="1"/>
    <col min="41" max="41" width="9.75390625" style="3" customWidth="1"/>
    <col min="42" max="42" width="12.625" style="3" customWidth="1"/>
    <col min="43" max="44" width="7.25390625" style="3" customWidth="1"/>
    <col min="45" max="45" width="14.375" style="3" customWidth="1"/>
    <col min="46" max="46" width="9.75390625" style="3" customWidth="1"/>
    <col min="47" max="47" width="10.625" style="3" customWidth="1"/>
    <col min="48" max="48" width="10.125" style="3" customWidth="1"/>
    <col min="49" max="49" width="11.00390625" style="3" customWidth="1"/>
    <col min="50" max="50" width="7.25390625" style="3" customWidth="1"/>
    <col min="51" max="51" width="10.125" style="3" customWidth="1"/>
    <col min="52" max="52" width="9.75390625" style="3" customWidth="1"/>
    <col min="53" max="53" width="7.00390625" style="3" customWidth="1"/>
    <col min="54" max="54" width="9.375" style="3" customWidth="1"/>
    <col min="55" max="56" width="7.25390625" style="3" customWidth="1"/>
    <col min="57" max="57" width="9.75390625" style="3" customWidth="1"/>
    <col min="58" max="58" width="9.00390625" style="3" customWidth="1"/>
    <col min="59" max="59" width="9.375" style="3" customWidth="1"/>
    <col min="60" max="60" width="8.00390625" style="3" customWidth="1"/>
    <col min="61" max="61" width="8.625" style="3" customWidth="1"/>
    <col min="62" max="62" width="10.375" style="3" customWidth="1"/>
    <col min="63" max="63" width="9.25390625" style="3" customWidth="1"/>
    <col min="64" max="64" width="9.875" style="3" customWidth="1"/>
    <col min="65" max="65" width="10.875" style="3" customWidth="1"/>
    <col min="66" max="66" width="13.75390625" style="3" customWidth="1"/>
    <col min="67" max="74" width="6.25390625" style="3" customWidth="1"/>
    <col min="75" max="75" width="12.625" style="3" customWidth="1"/>
    <col min="76" max="16384" width="13.75390625" style="3" customWidth="1"/>
  </cols>
  <sheetData>
    <row r="1" ht="24.75" customHeight="1"/>
    <row r="2" spans="1:74" ht="37.5" customHeight="1">
      <c r="A2" s="1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4"/>
      <c r="N2" s="17"/>
      <c r="O2" s="17"/>
      <c r="P2" s="17"/>
      <c r="Q2" s="17"/>
      <c r="R2" s="17"/>
      <c r="S2" s="17"/>
      <c r="T2" s="17"/>
      <c r="U2" s="17"/>
      <c r="V2" s="17"/>
      <c r="W2" s="18"/>
      <c r="X2" s="17"/>
      <c r="Y2" s="18"/>
      <c r="Z2" s="18"/>
      <c r="AA2" s="18"/>
      <c r="AB2" s="39" t="s">
        <v>97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1"/>
      <c r="BO2" s="1"/>
      <c r="BP2" s="2"/>
      <c r="BQ2" s="2"/>
      <c r="BR2" s="2"/>
      <c r="BS2" s="2"/>
      <c r="BT2" s="2"/>
      <c r="BU2" s="2"/>
      <c r="BV2" s="2"/>
    </row>
    <row r="3" spans="1:74" ht="33" customHeight="1">
      <c r="A3" s="13"/>
      <c r="B3" s="17"/>
      <c r="C3" s="18"/>
      <c r="D3" s="18"/>
      <c r="E3" s="18"/>
      <c r="F3" s="18"/>
      <c r="G3" s="137"/>
      <c r="I3" s="18" t="s">
        <v>157</v>
      </c>
      <c r="J3" s="18"/>
      <c r="K3" s="18"/>
      <c r="L3" s="18"/>
      <c r="M3" s="18"/>
      <c r="N3" s="18"/>
      <c r="O3" s="18"/>
      <c r="P3" s="18"/>
      <c r="Q3" s="77"/>
      <c r="R3" s="77"/>
      <c r="S3" s="17"/>
      <c r="T3" s="17"/>
      <c r="U3" s="17"/>
      <c r="V3" s="17"/>
      <c r="W3" s="17" t="s">
        <v>0</v>
      </c>
      <c r="X3" s="17"/>
      <c r="Y3" s="17"/>
      <c r="Z3" s="17"/>
      <c r="AA3" s="39" t="s">
        <v>112</v>
      </c>
      <c r="AB3" s="137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17"/>
      <c r="AX3" s="17"/>
      <c r="AY3" s="17"/>
      <c r="AZ3" s="18"/>
      <c r="BA3" s="17"/>
      <c r="BB3" s="17"/>
      <c r="BC3" s="17"/>
      <c r="BD3" s="1022" t="s">
        <v>156</v>
      </c>
      <c r="BE3" s="1022"/>
      <c r="BF3" s="1022"/>
      <c r="BG3" s="1022"/>
      <c r="BH3" s="1022"/>
      <c r="BI3" s="1022"/>
      <c r="BJ3" s="18"/>
      <c r="BK3" s="18"/>
      <c r="BL3" s="18"/>
      <c r="BM3" s="18"/>
      <c r="BN3" s="11"/>
      <c r="BO3" s="1"/>
      <c r="BP3" s="2"/>
      <c r="BQ3" s="2"/>
      <c r="BR3" s="2"/>
      <c r="BS3" s="2"/>
      <c r="BT3" s="2"/>
      <c r="BU3" s="2"/>
      <c r="BV3" s="2"/>
    </row>
    <row r="4" spans="1:77" ht="54" customHeight="1">
      <c r="A4" s="13"/>
      <c r="B4" s="18"/>
      <c r="C4" s="18"/>
      <c r="D4" s="18" t="s">
        <v>167</v>
      </c>
      <c r="E4" s="18"/>
      <c r="F4" s="36"/>
      <c r="G4" s="37"/>
      <c r="H4" s="37"/>
      <c r="I4" s="139"/>
      <c r="J4" s="139"/>
      <c r="K4" s="139"/>
      <c r="L4" s="139"/>
      <c r="M4" s="40"/>
      <c r="N4" s="18" t="s">
        <v>161</v>
      </c>
      <c r="O4" s="18"/>
      <c r="P4" s="18"/>
      <c r="Q4" s="18"/>
      <c r="R4" s="18"/>
      <c r="S4" s="18"/>
      <c r="T4" s="18"/>
      <c r="U4" s="18"/>
      <c r="V4" s="17"/>
      <c r="W4" s="17"/>
      <c r="X4" s="18"/>
      <c r="Y4" s="17"/>
      <c r="Z4" s="17"/>
      <c r="AA4" s="17"/>
      <c r="AB4" s="137"/>
      <c r="AC4" s="39"/>
      <c r="AD4" s="39"/>
      <c r="AE4" s="150" t="s">
        <v>263</v>
      </c>
      <c r="AF4" s="39"/>
      <c r="AG4" s="39"/>
      <c r="AH4" s="137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21"/>
      <c r="AX4" s="21"/>
      <c r="AY4" s="21"/>
      <c r="AZ4" s="18" t="s">
        <v>131</v>
      </c>
      <c r="BA4" s="137"/>
      <c r="BB4" s="18"/>
      <c r="BC4" s="18"/>
      <c r="BD4" s="38"/>
      <c r="BE4" s="38"/>
      <c r="BF4" s="40"/>
      <c r="BG4" s="40"/>
      <c r="BH4" s="166"/>
      <c r="BI4" s="178"/>
      <c r="BJ4" s="166" t="s">
        <v>162</v>
      </c>
      <c r="BK4" s="138"/>
      <c r="BL4" s="18"/>
      <c r="BM4" s="18"/>
      <c r="BN4" s="11"/>
      <c r="BO4" s="14"/>
      <c r="BP4" s="14"/>
      <c r="BQ4" s="1"/>
      <c r="BR4" s="1"/>
      <c r="BS4" s="2"/>
      <c r="BT4" s="2"/>
      <c r="BU4" s="2"/>
      <c r="BV4" s="2"/>
      <c r="BW4" s="2"/>
      <c r="BX4" s="2"/>
      <c r="BY4" s="2"/>
    </row>
    <row r="5" spans="1:77" ht="29.25" customHeight="1">
      <c r="A5" s="13"/>
      <c r="B5" s="137"/>
      <c r="C5" s="18"/>
      <c r="D5" s="18"/>
      <c r="E5" s="18"/>
      <c r="F5" s="36"/>
      <c r="H5" s="37"/>
      <c r="I5" s="37"/>
      <c r="J5" s="37"/>
      <c r="K5" s="37"/>
      <c r="L5" s="37"/>
      <c r="M5" s="18"/>
      <c r="O5" s="18"/>
      <c r="P5" s="18"/>
      <c r="Q5" s="18"/>
      <c r="R5" s="18"/>
      <c r="S5" s="77"/>
      <c r="T5" s="18"/>
      <c r="U5" s="18"/>
      <c r="V5" s="17"/>
      <c r="W5" s="17"/>
      <c r="X5" s="18"/>
      <c r="Y5" s="17"/>
      <c r="Z5" s="17"/>
      <c r="AA5" s="17"/>
      <c r="AB5" s="17"/>
      <c r="AC5" s="17"/>
      <c r="AD5" s="17"/>
      <c r="AG5" s="180" t="s">
        <v>254</v>
      </c>
      <c r="AH5" s="180"/>
      <c r="AI5" s="180"/>
      <c r="AJ5" s="180"/>
      <c r="AK5" s="180"/>
      <c r="AL5" s="180"/>
      <c r="AM5" s="180"/>
      <c r="AN5" s="180"/>
      <c r="AO5" s="180"/>
      <c r="AP5" s="180"/>
      <c r="AQ5" s="39"/>
      <c r="AR5" s="39"/>
      <c r="AS5" s="39"/>
      <c r="AT5" s="39"/>
      <c r="AU5" s="39"/>
      <c r="AV5" s="39"/>
      <c r="AW5" s="23"/>
      <c r="AX5" s="23"/>
      <c r="AY5" s="23"/>
      <c r="AZ5" s="17"/>
      <c r="BA5" s="18"/>
      <c r="BB5" s="18"/>
      <c r="BD5" s="17"/>
      <c r="BE5" s="17"/>
      <c r="BF5" s="18"/>
      <c r="BG5" s="18"/>
      <c r="BH5" s="176"/>
      <c r="BI5" s="138"/>
      <c r="BJ5" s="172"/>
      <c r="BK5" s="138"/>
      <c r="BL5" s="138"/>
      <c r="BM5" s="138"/>
      <c r="BN5" s="15"/>
      <c r="BO5" s="14"/>
      <c r="BP5" s="14"/>
      <c r="BQ5" s="1"/>
      <c r="BR5" s="1"/>
      <c r="BS5" s="2"/>
      <c r="BT5" s="2"/>
      <c r="BU5" s="2"/>
      <c r="BV5" s="2"/>
      <c r="BW5" s="2"/>
      <c r="BX5" s="2"/>
      <c r="BY5" s="2"/>
    </row>
    <row r="6" spans="1:77" ht="24" customHeight="1">
      <c r="A6" s="13"/>
      <c r="B6" s="18"/>
      <c r="C6" s="137"/>
      <c r="D6" s="18"/>
      <c r="E6" s="127"/>
      <c r="F6" s="172"/>
      <c r="H6" s="173"/>
      <c r="I6" s="173"/>
      <c r="J6" s="173"/>
      <c r="K6" s="173"/>
      <c r="L6" s="173"/>
      <c r="M6" s="173"/>
      <c r="N6" s="172" t="s">
        <v>165</v>
      </c>
      <c r="O6" s="173"/>
      <c r="P6" s="173"/>
      <c r="Q6" s="34"/>
      <c r="R6" s="34"/>
      <c r="S6" s="77"/>
      <c r="T6" s="18"/>
      <c r="U6" s="18"/>
      <c r="V6" s="17"/>
      <c r="W6" s="17"/>
      <c r="X6" s="18"/>
      <c r="Y6" s="17"/>
      <c r="Z6" s="17"/>
      <c r="AA6" s="17"/>
      <c r="AB6" s="17"/>
      <c r="AC6" s="17"/>
      <c r="AD6" s="17"/>
      <c r="AE6" s="17"/>
      <c r="AF6" s="17"/>
      <c r="AG6" s="137"/>
      <c r="AH6" s="39"/>
      <c r="AI6" s="39"/>
      <c r="AJ6" s="122" t="s">
        <v>114</v>
      </c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23"/>
      <c r="AX6" s="23"/>
      <c r="AY6" s="23"/>
      <c r="AZ6" s="17"/>
      <c r="BA6" s="137"/>
      <c r="BB6" s="18"/>
      <c r="BD6" s="17"/>
      <c r="BE6" s="17"/>
      <c r="BF6" s="17"/>
      <c r="BG6" s="17"/>
      <c r="BH6" s="17"/>
      <c r="BI6" s="17"/>
      <c r="BJ6" s="172" t="s">
        <v>165</v>
      </c>
      <c r="BK6" s="17"/>
      <c r="BL6" s="138"/>
      <c r="BM6" s="138"/>
      <c r="BN6" s="15"/>
      <c r="BO6" s="14"/>
      <c r="BP6" s="14"/>
      <c r="BQ6" s="1"/>
      <c r="BR6" s="1"/>
      <c r="BS6" s="2"/>
      <c r="BT6" s="2"/>
      <c r="BU6" s="2"/>
      <c r="BV6" s="2"/>
      <c r="BW6" s="2"/>
      <c r="BX6" s="2"/>
      <c r="BY6" s="2"/>
    </row>
    <row r="7" spans="1:77" ht="24" customHeight="1">
      <c r="A7" s="13"/>
      <c r="B7" s="18"/>
      <c r="C7" s="137"/>
      <c r="D7" s="18"/>
      <c r="E7" s="127"/>
      <c r="F7" s="172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34"/>
      <c r="R7" s="34"/>
      <c r="S7" s="77"/>
      <c r="T7" s="18"/>
      <c r="U7" s="18"/>
      <c r="V7" s="17"/>
      <c r="W7" s="17"/>
      <c r="X7" s="18"/>
      <c r="Y7" s="17"/>
      <c r="Z7" s="17"/>
      <c r="AA7" s="17"/>
      <c r="AB7" s="17"/>
      <c r="AC7" s="17"/>
      <c r="AD7" s="17"/>
      <c r="AE7" s="17"/>
      <c r="AF7" s="17"/>
      <c r="AG7" s="137"/>
      <c r="AH7" s="39"/>
      <c r="AI7" s="39"/>
      <c r="AJ7" s="122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23"/>
      <c r="AX7" s="23"/>
      <c r="AY7" s="23"/>
      <c r="AZ7" s="17"/>
      <c r="BA7" s="137"/>
      <c r="BB7" s="18"/>
      <c r="BC7" s="172"/>
      <c r="BD7" s="17"/>
      <c r="BE7" s="17"/>
      <c r="BF7" s="17"/>
      <c r="BG7" s="17"/>
      <c r="BH7" s="17"/>
      <c r="BI7" s="17"/>
      <c r="BJ7" s="17"/>
      <c r="BK7" s="17"/>
      <c r="BL7" s="138"/>
      <c r="BM7" s="138"/>
      <c r="BN7" s="15"/>
      <c r="BO7" s="14"/>
      <c r="BP7" s="14"/>
      <c r="BQ7" s="1"/>
      <c r="BR7" s="1"/>
      <c r="BS7" s="2"/>
      <c r="BT7" s="2"/>
      <c r="BU7" s="2"/>
      <c r="BV7" s="2"/>
      <c r="BW7" s="2"/>
      <c r="BX7" s="2"/>
      <c r="BY7" s="2"/>
    </row>
    <row r="8" spans="1:74" ht="24" customHeight="1">
      <c r="A8" s="13"/>
      <c r="B8" s="17"/>
      <c r="C8" s="17"/>
      <c r="N8" s="17"/>
      <c r="O8" s="17"/>
      <c r="S8" s="17"/>
      <c r="T8" s="18"/>
      <c r="U8" s="34"/>
      <c r="V8" s="34"/>
      <c r="W8" s="17"/>
      <c r="X8" s="17"/>
      <c r="Y8" s="17"/>
      <c r="Z8" s="17"/>
      <c r="AA8" s="17"/>
      <c r="AB8" s="17"/>
      <c r="AC8" s="174" t="s">
        <v>256</v>
      </c>
      <c r="AE8" s="18"/>
      <c r="AH8" s="39"/>
      <c r="AK8" s="39"/>
      <c r="AL8" s="39"/>
      <c r="AM8" s="39"/>
      <c r="AN8" s="39"/>
      <c r="AO8" s="39"/>
      <c r="AP8" s="39"/>
      <c r="AQ8" s="39"/>
      <c r="AR8" s="39"/>
      <c r="AS8" s="39"/>
      <c r="AT8" s="17"/>
      <c r="AU8" s="17"/>
      <c r="AV8" s="17"/>
      <c r="AW8" s="17"/>
      <c r="AX8" s="17"/>
      <c r="AY8" s="17"/>
      <c r="BC8" s="123" t="s">
        <v>154</v>
      </c>
      <c r="BD8" s="124"/>
      <c r="BE8" s="124"/>
      <c r="BF8" s="124"/>
      <c r="BG8" s="124"/>
      <c r="BI8" s="124"/>
      <c r="BJ8" s="124"/>
      <c r="BK8" s="124"/>
      <c r="BL8" s="124"/>
      <c r="BM8" s="17"/>
      <c r="BN8" s="11"/>
      <c r="BO8" s="1"/>
      <c r="BP8" s="2"/>
      <c r="BQ8" s="2"/>
      <c r="BR8" s="2"/>
      <c r="BS8" s="2"/>
      <c r="BT8" s="2"/>
      <c r="BU8" s="2"/>
      <c r="BV8" s="2"/>
    </row>
    <row r="9" spans="1:69" ht="24" customHeight="1">
      <c r="A9" s="10"/>
      <c r="B9" s="17"/>
      <c r="C9" s="17"/>
      <c r="D9" s="246" t="s">
        <v>163</v>
      </c>
      <c r="E9" s="174"/>
      <c r="F9" s="174"/>
      <c r="G9" s="174"/>
      <c r="H9" s="174"/>
      <c r="I9" s="174"/>
      <c r="J9" s="174"/>
      <c r="K9" s="174"/>
      <c r="L9" s="174"/>
      <c r="M9" s="175"/>
      <c r="N9" s="17"/>
      <c r="O9" s="17"/>
      <c r="S9" s="17"/>
      <c r="T9" s="17"/>
      <c r="U9" s="17"/>
      <c r="V9" s="17"/>
      <c r="W9" s="17"/>
      <c r="X9" s="17"/>
      <c r="Y9" s="17"/>
      <c r="Z9" s="17"/>
      <c r="AA9" s="17"/>
      <c r="AB9" s="18"/>
      <c r="AT9" s="39"/>
      <c r="AU9" s="39"/>
      <c r="AV9" s="23"/>
      <c r="AW9" s="17"/>
      <c r="AX9" s="17"/>
      <c r="AY9" s="123"/>
      <c r="BC9" s="123" t="s">
        <v>155</v>
      </c>
      <c r="BD9" s="124"/>
      <c r="BE9" s="137"/>
      <c r="BF9" s="137"/>
      <c r="BG9" s="137"/>
      <c r="BI9" s="137"/>
      <c r="BJ9" s="137"/>
      <c r="BK9" s="137"/>
      <c r="BL9" s="124"/>
      <c r="BM9" s="17"/>
      <c r="BN9" s="16"/>
      <c r="BO9" s="2"/>
      <c r="BP9" s="2"/>
      <c r="BQ9" s="2"/>
    </row>
    <row r="10" spans="1:66" ht="24" customHeight="1">
      <c r="A10" s="10"/>
      <c r="B10" s="17"/>
      <c r="C10" s="17"/>
      <c r="D10" s="246" t="s">
        <v>164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/>
      <c r="AZ10" s="17"/>
      <c r="BA10" s="18"/>
      <c r="BB10" s="18"/>
      <c r="BC10" s="18"/>
      <c r="BD10" s="18"/>
      <c r="BE10" s="18"/>
      <c r="BF10" s="17"/>
      <c r="BG10" s="17"/>
      <c r="BH10" s="17"/>
      <c r="BI10" s="17"/>
      <c r="BJ10" s="18"/>
      <c r="BK10" s="17"/>
      <c r="BL10" s="18"/>
      <c r="BM10" s="18"/>
      <c r="BN10" s="10"/>
    </row>
    <row r="11" spans="1:74" ht="24" customHeight="1" thickBot="1">
      <c r="A11" s="10"/>
      <c r="B11" s="145"/>
      <c r="C11" s="145"/>
      <c r="D11" s="168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69"/>
      <c r="S11" s="169"/>
      <c r="T11" s="169"/>
      <c r="U11" s="145"/>
      <c r="V11" s="169"/>
      <c r="W11" s="169"/>
      <c r="X11" s="169"/>
      <c r="Y11" s="169"/>
      <c r="Z11" s="145"/>
      <c r="AA11" s="145"/>
      <c r="AB11" s="145"/>
      <c r="AC11" s="145"/>
      <c r="AD11" s="145"/>
      <c r="AE11" s="145"/>
      <c r="AF11" s="145"/>
      <c r="AG11" s="145"/>
      <c r="AH11" s="145"/>
      <c r="AI11" s="169" t="s">
        <v>1</v>
      </c>
      <c r="AJ11" s="145"/>
      <c r="AK11" s="145"/>
      <c r="AL11" s="145"/>
      <c r="AM11" s="145"/>
      <c r="AN11" s="145"/>
      <c r="AO11" s="145"/>
      <c r="AP11" s="145"/>
      <c r="AQ11" s="169"/>
      <c r="AR11" s="169"/>
      <c r="AS11" s="169"/>
      <c r="AT11" s="169"/>
      <c r="AU11" s="145"/>
      <c r="AV11" s="145"/>
      <c r="AW11" s="169"/>
      <c r="AX11" s="145"/>
      <c r="AY11" s="145"/>
      <c r="AZ11" s="169" t="s">
        <v>2</v>
      </c>
      <c r="BA11" s="169"/>
      <c r="BB11" s="169"/>
      <c r="BC11" s="169"/>
      <c r="BD11" s="169"/>
      <c r="BE11" s="170" t="s">
        <v>124</v>
      </c>
      <c r="BF11" s="169"/>
      <c r="BG11" s="169"/>
      <c r="BH11" s="169"/>
      <c r="BI11" s="171"/>
      <c r="BJ11" s="145"/>
      <c r="BK11" s="145"/>
      <c r="BL11" s="169"/>
      <c r="BM11" s="169"/>
      <c r="BN11" s="11"/>
      <c r="BO11" s="1"/>
      <c r="BP11" s="2"/>
      <c r="BQ11" s="2"/>
      <c r="BR11" s="2"/>
      <c r="BS11" s="2"/>
      <c r="BT11" s="2"/>
      <c r="BU11" s="2"/>
      <c r="BV11" s="2"/>
    </row>
    <row r="12" spans="2:66" ht="24" customHeight="1" thickBot="1" thickTop="1">
      <c r="B12" s="992" t="s">
        <v>11</v>
      </c>
      <c r="C12" s="993"/>
      <c r="D12" s="1053" t="s">
        <v>3</v>
      </c>
      <c r="E12" s="1054"/>
      <c r="F12" s="1054"/>
      <c r="G12" s="1054"/>
      <c r="H12" s="1055"/>
      <c r="I12" s="1053" t="s">
        <v>4</v>
      </c>
      <c r="J12" s="1054"/>
      <c r="K12" s="1054"/>
      <c r="L12" s="1055"/>
      <c r="M12" s="1053" t="s">
        <v>5</v>
      </c>
      <c r="N12" s="1054"/>
      <c r="O12" s="1054"/>
      <c r="P12" s="1054"/>
      <c r="Q12" s="1055"/>
      <c r="R12" s="1053" t="s">
        <v>6</v>
      </c>
      <c r="S12" s="1054"/>
      <c r="T12" s="1054"/>
      <c r="U12" s="1055"/>
      <c r="V12" s="1053" t="s">
        <v>7</v>
      </c>
      <c r="W12" s="1054"/>
      <c r="X12" s="1054"/>
      <c r="Y12" s="1054"/>
      <c r="Z12" s="1055"/>
      <c r="AA12" s="1053" t="s">
        <v>8</v>
      </c>
      <c r="AB12" s="1054"/>
      <c r="AC12" s="1054"/>
      <c r="AD12" s="1055"/>
      <c r="AE12" s="1053" t="s">
        <v>9</v>
      </c>
      <c r="AF12" s="1054"/>
      <c r="AG12" s="1054"/>
      <c r="AH12" s="1055"/>
      <c r="AI12" s="1053" t="s">
        <v>10</v>
      </c>
      <c r="AJ12" s="1054"/>
      <c r="AK12" s="1054"/>
      <c r="AL12" s="1054"/>
      <c r="AM12" s="1055"/>
      <c r="AN12" s="1053" t="s">
        <v>85</v>
      </c>
      <c r="AO12" s="1054"/>
      <c r="AP12" s="1054"/>
      <c r="AQ12" s="1055"/>
      <c r="AR12" s="1053" t="s">
        <v>86</v>
      </c>
      <c r="AS12" s="1054"/>
      <c r="AT12" s="1054"/>
      <c r="AU12" s="1054"/>
      <c r="AV12" s="1054"/>
      <c r="AW12" s="1053" t="s">
        <v>87</v>
      </c>
      <c r="AX12" s="1054"/>
      <c r="AY12" s="1054"/>
      <c r="AZ12" s="1055"/>
      <c r="BA12" s="1053" t="s">
        <v>88</v>
      </c>
      <c r="BB12" s="1070"/>
      <c r="BC12" s="1070"/>
      <c r="BD12" s="1071"/>
      <c r="BE12" s="1076" t="s">
        <v>132</v>
      </c>
      <c r="BF12" s="1072" t="s">
        <v>133</v>
      </c>
      <c r="BG12" s="1028" t="s">
        <v>83</v>
      </c>
      <c r="BH12" s="1072" t="s">
        <v>134</v>
      </c>
      <c r="BI12" s="1073"/>
      <c r="BJ12" s="1028" t="s">
        <v>135</v>
      </c>
      <c r="BK12" s="1028" t="s">
        <v>98</v>
      </c>
      <c r="BL12" s="1028" t="s">
        <v>99</v>
      </c>
      <c r="BM12" s="862" t="s">
        <v>57</v>
      </c>
      <c r="BN12" s="2"/>
    </row>
    <row r="13" spans="2:66" ht="138" customHeight="1" thickBot="1">
      <c r="B13" s="994"/>
      <c r="C13" s="995"/>
      <c r="D13" s="212" t="s">
        <v>12</v>
      </c>
      <c r="E13" s="213" t="s">
        <v>13</v>
      </c>
      <c r="F13" s="213" t="s">
        <v>14</v>
      </c>
      <c r="G13" s="214" t="s">
        <v>15</v>
      </c>
      <c r="H13" s="215" t="s">
        <v>16</v>
      </c>
      <c r="I13" s="216" t="s">
        <v>17</v>
      </c>
      <c r="J13" s="214" t="s">
        <v>18</v>
      </c>
      <c r="K13" s="214" t="s">
        <v>19</v>
      </c>
      <c r="L13" s="215" t="s">
        <v>20</v>
      </c>
      <c r="M13" s="216" t="s">
        <v>21</v>
      </c>
      <c r="N13" s="958" t="s">
        <v>22</v>
      </c>
      <c r="O13" s="959"/>
      <c r="P13" s="214" t="s">
        <v>23</v>
      </c>
      <c r="Q13" s="218" t="s">
        <v>24</v>
      </c>
      <c r="R13" s="216" t="s">
        <v>25</v>
      </c>
      <c r="S13" s="214" t="s">
        <v>26</v>
      </c>
      <c r="T13" s="214" t="s">
        <v>27</v>
      </c>
      <c r="U13" s="214" t="s">
        <v>28</v>
      </c>
      <c r="V13" s="219" t="s">
        <v>29</v>
      </c>
      <c r="W13" s="214" t="s">
        <v>30</v>
      </c>
      <c r="X13" s="214" t="s">
        <v>31</v>
      </c>
      <c r="Y13" s="214" t="s">
        <v>32</v>
      </c>
      <c r="Z13" s="215" t="s">
        <v>33</v>
      </c>
      <c r="AA13" s="220" t="s">
        <v>34</v>
      </c>
      <c r="AB13" s="214" t="s">
        <v>35</v>
      </c>
      <c r="AC13" s="214" t="s">
        <v>36</v>
      </c>
      <c r="AD13" s="215" t="s">
        <v>37</v>
      </c>
      <c r="AE13" s="214" t="s">
        <v>38</v>
      </c>
      <c r="AF13" s="214" t="s">
        <v>35</v>
      </c>
      <c r="AG13" s="214" t="s">
        <v>39</v>
      </c>
      <c r="AH13" s="214" t="s">
        <v>40</v>
      </c>
      <c r="AI13" s="219" t="s">
        <v>41</v>
      </c>
      <c r="AJ13" s="214" t="s">
        <v>42</v>
      </c>
      <c r="AK13" s="214" t="s">
        <v>43</v>
      </c>
      <c r="AL13" s="214" t="s">
        <v>44</v>
      </c>
      <c r="AM13" s="215" t="s">
        <v>45</v>
      </c>
      <c r="AN13" s="216" t="s">
        <v>46</v>
      </c>
      <c r="AO13" s="214" t="s">
        <v>47</v>
      </c>
      <c r="AP13" s="214" t="s">
        <v>48</v>
      </c>
      <c r="AQ13" s="218" t="s">
        <v>49</v>
      </c>
      <c r="AR13" s="216" t="s">
        <v>89</v>
      </c>
      <c r="AS13" s="214" t="s">
        <v>96</v>
      </c>
      <c r="AT13" s="214" t="s">
        <v>50</v>
      </c>
      <c r="AU13" s="221" t="s">
        <v>51</v>
      </c>
      <c r="AV13" s="273" t="s">
        <v>52</v>
      </c>
      <c r="AW13" s="214" t="s">
        <v>53</v>
      </c>
      <c r="AX13" s="214" t="s">
        <v>43</v>
      </c>
      <c r="AY13" s="214" t="s">
        <v>54</v>
      </c>
      <c r="AZ13" s="215" t="s">
        <v>55</v>
      </c>
      <c r="BA13" s="222" t="s">
        <v>95</v>
      </c>
      <c r="BB13" s="223" t="s">
        <v>94</v>
      </c>
      <c r="BC13" s="224" t="s">
        <v>39</v>
      </c>
      <c r="BD13" s="217" t="s">
        <v>56</v>
      </c>
      <c r="BE13" s="1077"/>
      <c r="BF13" s="1074"/>
      <c r="BG13" s="1029"/>
      <c r="BH13" s="1074"/>
      <c r="BI13" s="1075"/>
      <c r="BJ13" s="1029"/>
      <c r="BK13" s="1029"/>
      <c r="BL13" s="1029"/>
      <c r="BM13" s="863"/>
      <c r="BN13" s="2"/>
    </row>
    <row r="14" spans="2:66" ht="24" customHeight="1">
      <c r="B14" s="1060">
        <v>1</v>
      </c>
      <c r="C14" s="1061"/>
      <c r="D14" s="128"/>
      <c r="E14" s="129"/>
      <c r="F14" s="129"/>
      <c r="G14" s="129"/>
      <c r="H14" s="130"/>
      <c r="I14" s="131"/>
      <c r="J14" s="131"/>
      <c r="K14" s="131"/>
      <c r="L14" s="130"/>
      <c r="M14" s="131"/>
      <c r="N14" s="1062"/>
      <c r="O14" s="1063"/>
      <c r="P14" s="131"/>
      <c r="Q14" s="130"/>
      <c r="R14" s="131"/>
      <c r="S14" s="257"/>
      <c r="T14" s="258"/>
      <c r="U14" s="259"/>
      <c r="V14" s="260"/>
      <c r="W14" s="47" t="s">
        <v>58</v>
      </c>
      <c r="X14" s="47" t="s">
        <v>58</v>
      </c>
      <c r="Y14" s="51" t="s">
        <v>58</v>
      </c>
      <c r="Z14" s="261" t="s">
        <v>115</v>
      </c>
      <c r="AA14" s="52" t="s">
        <v>115</v>
      </c>
      <c r="AB14" s="133"/>
      <c r="AC14" s="131"/>
      <c r="AD14" s="130"/>
      <c r="AE14" s="131"/>
      <c r="AF14" s="131"/>
      <c r="AG14" s="131"/>
      <c r="AH14" s="131"/>
      <c r="AI14" s="132"/>
      <c r="AJ14" s="131"/>
      <c r="AK14" s="131"/>
      <c r="AL14" s="131"/>
      <c r="AM14" s="130"/>
      <c r="AN14" s="131"/>
      <c r="AO14" s="131"/>
      <c r="AP14" s="131"/>
      <c r="AQ14" s="130"/>
      <c r="AR14" s="272"/>
      <c r="AS14" s="272"/>
      <c r="AT14" s="51" t="s">
        <v>58</v>
      </c>
      <c r="AU14" s="51" t="s">
        <v>58</v>
      </c>
      <c r="AV14" s="274" t="s">
        <v>58</v>
      </c>
      <c r="AW14" s="56" t="s">
        <v>59</v>
      </c>
      <c r="AX14" s="47" t="s">
        <v>59</v>
      </c>
      <c r="AY14" s="52" t="s">
        <v>115</v>
      </c>
      <c r="AZ14" s="255" t="s">
        <v>115</v>
      </c>
      <c r="BA14" s="56" t="s">
        <v>115</v>
      </c>
      <c r="BB14" s="51" t="s">
        <v>115</v>
      </c>
      <c r="BC14" s="57" t="s">
        <v>115</v>
      </c>
      <c r="BD14" s="58" t="s">
        <v>115</v>
      </c>
      <c r="BE14" s="125">
        <v>36</v>
      </c>
      <c r="BF14" s="44">
        <v>6</v>
      </c>
      <c r="BG14" s="41">
        <v>2</v>
      </c>
      <c r="BH14" s="1064"/>
      <c r="BI14" s="1065"/>
      <c r="BJ14" s="45"/>
      <c r="BK14" s="41">
        <v>8</v>
      </c>
      <c r="BL14" s="45"/>
      <c r="BM14" s="53">
        <v>52</v>
      </c>
      <c r="BN14" s="2"/>
    </row>
    <row r="15" spans="2:66" ht="24" customHeight="1">
      <c r="B15" s="1066">
        <v>2</v>
      </c>
      <c r="C15" s="1067"/>
      <c r="D15" s="54"/>
      <c r="E15" s="47"/>
      <c r="F15" s="47"/>
      <c r="G15" s="47"/>
      <c r="H15" s="55"/>
      <c r="I15" s="47"/>
      <c r="J15" s="47"/>
      <c r="K15" s="47"/>
      <c r="L15" s="55"/>
      <c r="M15" s="47"/>
      <c r="N15" s="1068"/>
      <c r="O15" s="1069"/>
      <c r="P15" s="47"/>
      <c r="Q15" s="55"/>
      <c r="R15" s="47"/>
      <c r="S15" s="56"/>
      <c r="T15" s="47"/>
      <c r="U15" s="55"/>
      <c r="V15" s="56"/>
      <c r="W15" s="47" t="s">
        <v>58</v>
      </c>
      <c r="X15" s="47" t="s">
        <v>58</v>
      </c>
      <c r="Y15" s="47" t="s">
        <v>58</v>
      </c>
      <c r="Z15" s="255" t="s">
        <v>115</v>
      </c>
      <c r="AA15" s="56" t="s">
        <v>115</v>
      </c>
      <c r="AB15" s="56"/>
      <c r="AC15" s="47"/>
      <c r="AD15" s="42"/>
      <c r="AE15" s="43"/>
      <c r="AF15" s="43"/>
      <c r="AG15" s="43"/>
      <c r="AH15" s="43"/>
      <c r="AI15" s="46"/>
      <c r="AJ15" s="43"/>
      <c r="AK15" s="43"/>
      <c r="AL15" s="43"/>
      <c r="AM15" s="42"/>
      <c r="AN15" s="43"/>
      <c r="AO15" s="43"/>
      <c r="AP15" s="47"/>
      <c r="AQ15" s="55"/>
      <c r="AR15" s="49"/>
      <c r="AS15" s="90"/>
      <c r="AT15" s="47" t="s">
        <v>58</v>
      </c>
      <c r="AU15" s="47" t="s">
        <v>58</v>
      </c>
      <c r="AV15" s="274" t="s">
        <v>58</v>
      </c>
      <c r="AW15" s="56" t="s">
        <v>59</v>
      </c>
      <c r="AX15" s="47" t="s">
        <v>59</v>
      </c>
      <c r="AY15" s="73" t="s">
        <v>115</v>
      </c>
      <c r="AZ15" s="55" t="s">
        <v>115</v>
      </c>
      <c r="BA15" s="56" t="s">
        <v>115</v>
      </c>
      <c r="BB15" s="47" t="s">
        <v>115</v>
      </c>
      <c r="BC15" s="47" t="s">
        <v>115</v>
      </c>
      <c r="BD15" s="58" t="s">
        <v>115</v>
      </c>
      <c r="BE15" s="80">
        <v>36</v>
      </c>
      <c r="BF15" s="59">
        <v>6</v>
      </c>
      <c r="BG15" s="43">
        <v>2</v>
      </c>
      <c r="BH15" s="1030"/>
      <c r="BI15" s="1031"/>
      <c r="BJ15" s="49"/>
      <c r="BK15" s="43">
        <v>8</v>
      </c>
      <c r="BL15" s="49"/>
      <c r="BM15" s="58">
        <v>52</v>
      </c>
      <c r="BN15" s="2"/>
    </row>
    <row r="16" spans="2:66" ht="24" customHeight="1">
      <c r="B16" s="1066">
        <v>3</v>
      </c>
      <c r="C16" s="1067"/>
      <c r="D16" s="54"/>
      <c r="E16" s="47"/>
      <c r="F16" s="47"/>
      <c r="G16" s="47"/>
      <c r="H16" s="55"/>
      <c r="I16" s="47"/>
      <c r="J16" s="47"/>
      <c r="K16" s="47"/>
      <c r="L16" s="55"/>
      <c r="M16" s="47"/>
      <c r="N16" s="1068"/>
      <c r="O16" s="1069"/>
      <c r="P16" s="47"/>
      <c r="Q16" s="55"/>
      <c r="R16" s="47"/>
      <c r="S16" s="56"/>
      <c r="T16" s="47"/>
      <c r="U16" s="255"/>
      <c r="V16" s="56"/>
      <c r="W16" s="47" t="s">
        <v>58</v>
      </c>
      <c r="X16" s="47" t="s">
        <v>58</v>
      </c>
      <c r="Y16" s="47" t="s">
        <v>58</v>
      </c>
      <c r="Z16" s="255" t="s">
        <v>115</v>
      </c>
      <c r="AA16" s="56" t="s">
        <v>115</v>
      </c>
      <c r="AB16" s="56"/>
      <c r="AC16" s="47"/>
      <c r="AD16" s="42"/>
      <c r="AE16" s="43"/>
      <c r="AF16" s="43"/>
      <c r="AG16" s="43"/>
      <c r="AH16" s="43"/>
      <c r="AI16" s="46"/>
      <c r="AJ16" s="43"/>
      <c r="AK16" s="43"/>
      <c r="AL16" s="43"/>
      <c r="AM16" s="42"/>
      <c r="AN16" s="43"/>
      <c r="AO16" s="43"/>
      <c r="AP16" s="47"/>
      <c r="AQ16" s="55"/>
      <c r="AR16" s="50" t="s">
        <v>58</v>
      </c>
      <c r="AS16" s="57" t="s">
        <v>58</v>
      </c>
      <c r="AT16" s="57" t="s">
        <v>58</v>
      </c>
      <c r="AU16" s="47" t="s">
        <v>241</v>
      </c>
      <c r="AV16" s="255" t="s">
        <v>241</v>
      </c>
      <c r="AW16" s="73" t="s">
        <v>115</v>
      </c>
      <c r="AX16" s="47" t="s">
        <v>115</v>
      </c>
      <c r="AY16" s="73" t="s">
        <v>115</v>
      </c>
      <c r="AZ16" s="55" t="s">
        <v>115</v>
      </c>
      <c r="BA16" s="56" t="s">
        <v>115</v>
      </c>
      <c r="BB16" s="47" t="s">
        <v>115</v>
      </c>
      <c r="BC16" s="47" t="s">
        <v>115</v>
      </c>
      <c r="BD16" s="58" t="s">
        <v>115</v>
      </c>
      <c r="BE16" s="80">
        <v>34</v>
      </c>
      <c r="BF16" s="59">
        <v>6</v>
      </c>
      <c r="BG16" s="43"/>
      <c r="BH16" s="1030">
        <v>2</v>
      </c>
      <c r="BI16" s="1031"/>
      <c r="BJ16" s="49"/>
      <c r="BK16" s="43">
        <v>10</v>
      </c>
      <c r="BL16" s="49"/>
      <c r="BM16" s="58">
        <v>52</v>
      </c>
      <c r="BN16" s="2"/>
    </row>
    <row r="17" spans="2:66" ht="24" customHeight="1" thickBot="1">
      <c r="B17" s="1056">
        <v>4</v>
      </c>
      <c r="C17" s="1057"/>
      <c r="D17" s="264"/>
      <c r="E17" s="101"/>
      <c r="F17" s="101"/>
      <c r="G17" s="101"/>
      <c r="H17" s="263"/>
      <c r="I17" s="101"/>
      <c r="J17" s="101"/>
      <c r="K17" s="101"/>
      <c r="L17" s="263"/>
      <c r="M17" s="101"/>
      <c r="N17" s="1058"/>
      <c r="O17" s="1059"/>
      <c r="P17" s="101"/>
      <c r="Q17" s="263"/>
      <c r="R17" s="101"/>
      <c r="S17" s="262" t="s">
        <v>58</v>
      </c>
      <c r="T17" s="101" t="s">
        <v>58</v>
      </c>
      <c r="U17" s="263" t="s">
        <v>58</v>
      </c>
      <c r="V17" s="264" t="s">
        <v>115</v>
      </c>
      <c r="W17" s="103" t="s">
        <v>115</v>
      </c>
      <c r="X17" s="265"/>
      <c r="Y17" s="265"/>
      <c r="Z17" s="266"/>
      <c r="AA17" s="267"/>
      <c r="AB17" s="101"/>
      <c r="AC17" s="101"/>
      <c r="AD17" s="268"/>
      <c r="AE17" s="269"/>
      <c r="AF17" s="269"/>
      <c r="AG17" s="269"/>
      <c r="AH17" s="263" t="s">
        <v>58</v>
      </c>
      <c r="AI17" s="101" t="s">
        <v>58</v>
      </c>
      <c r="AJ17" s="101" t="s">
        <v>58</v>
      </c>
      <c r="AK17" s="101" t="s">
        <v>241</v>
      </c>
      <c r="AL17" s="101" t="s">
        <v>241</v>
      </c>
      <c r="AM17" s="263" t="s">
        <v>241</v>
      </c>
      <c r="AN17" s="264" t="s">
        <v>241</v>
      </c>
      <c r="AO17" s="101" t="s">
        <v>241</v>
      </c>
      <c r="AP17" s="101" t="s">
        <v>241</v>
      </c>
      <c r="AQ17" s="263" t="s">
        <v>60</v>
      </c>
      <c r="AR17" s="101" t="s">
        <v>60</v>
      </c>
      <c r="AS17" s="101" t="s">
        <v>60</v>
      </c>
      <c r="AT17" s="101" t="s">
        <v>60</v>
      </c>
      <c r="AU17" s="270" t="s">
        <v>60</v>
      </c>
      <c r="AV17" s="263" t="s">
        <v>60</v>
      </c>
      <c r="AW17" s="264" t="s">
        <v>109</v>
      </c>
      <c r="AX17" s="101" t="s">
        <v>109</v>
      </c>
      <c r="AY17" s="101" t="s">
        <v>109</v>
      </c>
      <c r="AZ17" s="263" t="s">
        <v>109</v>
      </c>
      <c r="BA17" s="103" t="s">
        <v>109</v>
      </c>
      <c r="BB17" s="103" t="s">
        <v>109</v>
      </c>
      <c r="BC17" s="101" t="s">
        <v>109</v>
      </c>
      <c r="BD17" s="271" t="s">
        <v>109</v>
      </c>
      <c r="BE17" s="80">
        <v>24</v>
      </c>
      <c r="BF17" s="59">
        <v>6</v>
      </c>
      <c r="BG17" s="43"/>
      <c r="BH17" s="1030">
        <v>6</v>
      </c>
      <c r="BI17" s="1031"/>
      <c r="BJ17" s="49">
        <v>6</v>
      </c>
      <c r="BK17" s="43">
        <v>2</v>
      </c>
      <c r="BL17" s="49">
        <v>8</v>
      </c>
      <c r="BM17" s="58">
        <v>52</v>
      </c>
      <c r="BN17" s="2"/>
    </row>
    <row r="18" spans="2:66" ht="24" customHeight="1" thickBot="1" thickTop="1">
      <c r="B18" s="256"/>
      <c r="C18" s="18"/>
      <c r="D18" s="18"/>
      <c r="E18" s="18"/>
      <c r="F18" s="17"/>
      <c r="G18" s="18"/>
      <c r="H18" s="18"/>
      <c r="I18" s="18"/>
      <c r="J18" s="18"/>
      <c r="K18" s="18"/>
      <c r="L18" s="18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23"/>
      <c r="AA18" s="18"/>
      <c r="AB18" s="18"/>
      <c r="AC18" s="18"/>
      <c r="AD18" s="18"/>
      <c r="AE18" s="18"/>
      <c r="AF18" s="17"/>
      <c r="AG18" s="17"/>
      <c r="AH18" s="17"/>
      <c r="AI18" s="17"/>
      <c r="AJ18" s="17"/>
      <c r="AK18" s="17"/>
      <c r="AL18" s="18"/>
      <c r="AM18" s="18"/>
      <c r="AN18" s="17"/>
      <c r="AO18" s="17"/>
      <c r="AP18" s="17"/>
      <c r="AQ18" s="17"/>
      <c r="AR18" s="17"/>
      <c r="AS18" s="17"/>
      <c r="AT18" s="18"/>
      <c r="AU18" s="18"/>
      <c r="AV18" s="18"/>
      <c r="AW18" s="17"/>
      <c r="AX18" s="17"/>
      <c r="AY18" s="17"/>
      <c r="AZ18" s="17"/>
      <c r="BA18" s="17"/>
      <c r="BB18" s="17"/>
      <c r="BC18" s="17"/>
      <c r="BD18" s="17"/>
      <c r="BE18" s="60">
        <f>SUM(BE14:BE17)</f>
        <v>130</v>
      </c>
      <c r="BF18" s="61">
        <f>SUM(BF14:BF17)</f>
        <v>24</v>
      </c>
      <c r="BG18" s="62">
        <f>SUM(BG14:BG17)</f>
        <v>4</v>
      </c>
      <c r="BH18" s="1023">
        <f>SUM(BH14:BH17)</f>
        <v>8</v>
      </c>
      <c r="BI18" s="1024"/>
      <c r="BJ18" s="63">
        <v>6</v>
      </c>
      <c r="BK18" s="62">
        <f>SUM(BK14:BK17)</f>
        <v>28</v>
      </c>
      <c r="BL18" s="63">
        <v>8</v>
      </c>
      <c r="BM18" s="64">
        <v>208</v>
      </c>
      <c r="BN18" s="2"/>
    </row>
    <row r="19" spans="2:66" ht="24" customHeight="1" thickBot="1" thickTop="1">
      <c r="B19" s="179"/>
      <c r="C19" s="18"/>
      <c r="D19" s="177" t="s">
        <v>61</v>
      </c>
      <c r="E19" s="18"/>
      <c r="F19" s="18"/>
      <c r="G19" s="18"/>
      <c r="H19" s="66"/>
      <c r="I19" s="127" t="s">
        <v>119</v>
      </c>
      <c r="J19" s="17"/>
      <c r="K19" s="17"/>
      <c r="L19" s="17"/>
      <c r="M19" s="17"/>
      <c r="N19" s="17"/>
      <c r="O19" s="17"/>
      <c r="P19" s="17"/>
      <c r="Q19" s="66" t="s">
        <v>58</v>
      </c>
      <c r="R19" s="127" t="s">
        <v>118</v>
      </c>
      <c r="S19" s="18"/>
      <c r="T19" s="17"/>
      <c r="U19" s="17"/>
      <c r="V19" s="67"/>
      <c r="W19" s="18"/>
      <c r="X19" s="18"/>
      <c r="Y19" s="66" t="s">
        <v>59</v>
      </c>
      <c r="Z19" s="127" t="s">
        <v>117</v>
      </c>
      <c r="AA19" s="17"/>
      <c r="AB19" s="17"/>
      <c r="AC19" s="17"/>
      <c r="AE19" s="66" t="s">
        <v>62</v>
      </c>
      <c r="AF19" s="127" t="s">
        <v>116</v>
      </c>
      <c r="AG19" s="18"/>
      <c r="AH19" s="17"/>
      <c r="AI19" s="17"/>
      <c r="AJ19" s="17"/>
      <c r="AK19" s="18"/>
      <c r="AM19" s="66" t="s">
        <v>60</v>
      </c>
      <c r="AN19" s="127" t="s">
        <v>135</v>
      </c>
      <c r="AO19" s="18"/>
      <c r="AP19" s="17"/>
      <c r="AQ19" s="17"/>
      <c r="AR19" s="17"/>
      <c r="AU19" s="66" t="s">
        <v>115</v>
      </c>
      <c r="AV19" s="17" t="s">
        <v>98</v>
      </c>
      <c r="AW19" s="67"/>
      <c r="AX19" s="18"/>
      <c r="AY19" s="17"/>
      <c r="AZ19" s="126" t="s">
        <v>109</v>
      </c>
      <c r="BA19" s="137"/>
      <c r="BB19" s="22" t="s">
        <v>99</v>
      </c>
      <c r="BC19" s="18"/>
      <c r="BD19" s="17"/>
      <c r="BE19" s="17"/>
      <c r="BF19" s="68"/>
      <c r="BG19" s="68"/>
      <c r="BH19" s="19"/>
      <c r="BI19" s="19"/>
      <c r="BJ19" s="19"/>
      <c r="BK19" s="19"/>
      <c r="BL19" s="19"/>
      <c r="BM19" s="20"/>
      <c r="BN19" s="2"/>
    </row>
    <row r="20" spans="2:73" ht="24" customHeight="1">
      <c r="B20" s="65"/>
      <c r="C20" s="18"/>
      <c r="D20" s="18"/>
      <c r="E20" s="18"/>
      <c r="F20" s="18"/>
      <c r="G20" s="18"/>
      <c r="H20" s="17"/>
      <c r="I20" s="17"/>
      <c r="J20" s="17"/>
      <c r="K20" s="17"/>
      <c r="L20" s="17"/>
      <c r="M20" s="17"/>
      <c r="N20" s="17"/>
      <c r="O20" s="18"/>
      <c r="P20" s="18"/>
      <c r="Q20" s="18"/>
      <c r="R20" s="17"/>
      <c r="S20" s="17"/>
      <c r="T20" s="17"/>
      <c r="U20" s="18"/>
      <c r="V20" s="18"/>
      <c r="W20" s="17"/>
      <c r="X20" s="18"/>
      <c r="Y20" s="18"/>
      <c r="Z20" s="17"/>
      <c r="AA20" s="17"/>
      <c r="AB20" s="17"/>
      <c r="AC20" s="17"/>
      <c r="AD20" s="17"/>
      <c r="AE20" s="17"/>
      <c r="AF20" s="18"/>
      <c r="AG20" s="18"/>
      <c r="AH20" s="17"/>
      <c r="AI20" s="17"/>
      <c r="AJ20" s="17"/>
      <c r="AK20" s="18"/>
      <c r="AL20" s="17"/>
      <c r="AM20" s="18"/>
      <c r="AN20" s="18"/>
      <c r="AO20" s="17"/>
      <c r="AP20" s="17"/>
      <c r="AQ20" s="17"/>
      <c r="AR20" s="17"/>
      <c r="AS20" s="18"/>
      <c r="AT20" s="18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25"/>
      <c r="BN20" s="2"/>
      <c r="BU20" s="2"/>
    </row>
    <row r="21" spans="2:66" ht="24" customHeight="1" thickBot="1">
      <c r="B21" s="69"/>
      <c r="C21" s="145"/>
      <c r="D21" s="17"/>
      <c r="E21" s="17"/>
      <c r="F21" s="17"/>
      <c r="G21" s="17"/>
      <c r="H21" s="17"/>
      <c r="I21" s="17"/>
      <c r="J21" s="17"/>
      <c r="K21" s="17"/>
      <c r="L21" s="21"/>
      <c r="M21" s="22"/>
      <c r="N21" s="23"/>
      <c r="O21" s="23"/>
      <c r="P21" s="17"/>
      <c r="Q21" s="17"/>
      <c r="R21" s="17"/>
      <c r="S21" s="17"/>
      <c r="T21" s="17"/>
      <c r="U21" s="23"/>
      <c r="V21" s="17"/>
      <c r="W21" s="17"/>
      <c r="X21" s="17"/>
      <c r="Y21" s="17"/>
      <c r="Z21" s="23"/>
      <c r="AA21" s="21"/>
      <c r="AB21" s="17"/>
      <c r="AC21" s="17"/>
      <c r="AD21" s="17"/>
      <c r="AE21" s="17"/>
      <c r="AF21" s="70" t="s">
        <v>63</v>
      </c>
      <c r="AG21" s="21"/>
      <c r="AH21" s="70"/>
      <c r="AI21" s="70"/>
      <c r="AJ21" s="70"/>
      <c r="AK21" s="24"/>
      <c r="AL21" s="24"/>
      <c r="AM21" s="24"/>
      <c r="AN21" s="24"/>
      <c r="AO21" s="24"/>
      <c r="AP21" s="24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25"/>
      <c r="BN21" s="2"/>
    </row>
    <row r="22" spans="2:66" ht="24" customHeight="1" thickBot="1" thickTop="1">
      <c r="B22" s="71"/>
      <c r="C22" s="19"/>
      <c r="D22" s="1097" t="s">
        <v>265</v>
      </c>
      <c r="E22" s="1098"/>
      <c r="F22" s="1098"/>
      <c r="G22" s="1098"/>
      <c r="H22" s="1098"/>
      <c r="I22" s="1098"/>
      <c r="J22" s="1098"/>
      <c r="K22" s="1098"/>
      <c r="L22" s="1098"/>
      <c r="M22" s="1098"/>
      <c r="N22" s="1098"/>
      <c r="O22" s="1098"/>
      <c r="P22" s="1098"/>
      <c r="Q22" s="1098"/>
      <c r="R22" s="1098"/>
      <c r="S22" s="1098"/>
      <c r="T22" s="1098"/>
      <c r="U22" s="1098"/>
      <c r="V22" s="1098"/>
      <c r="W22" s="1098"/>
      <c r="X22" s="1098"/>
      <c r="Y22" s="1098"/>
      <c r="Z22" s="1098"/>
      <c r="AA22" s="1098"/>
      <c r="AB22" s="1098"/>
      <c r="AC22" s="1098"/>
      <c r="AD22" s="1098"/>
      <c r="AE22" s="1098"/>
      <c r="AF22" s="1098"/>
      <c r="AG22" s="1098"/>
      <c r="AH22" s="1098"/>
      <c r="AI22" s="1098"/>
      <c r="AJ22" s="1098"/>
      <c r="AK22" s="1098"/>
      <c r="AL22" s="1098"/>
      <c r="AM22" s="1098"/>
      <c r="AN22" s="1099"/>
      <c r="AO22" s="1108" t="s">
        <v>64</v>
      </c>
      <c r="AP22" s="1109"/>
      <c r="AQ22" s="1109"/>
      <c r="AR22" s="1110"/>
      <c r="AS22" s="1111" t="s">
        <v>125</v>
      </c>
      <c r="AT22" s="1112"/>
      <c r="AU22" s="1094" t="s">
        <v>91</v>
      </c>
      <c r="AV22" s="1046" t="s">
        <v>65</v>
      </c>
      <c r="AW22" s="1047"/>
      <c r="AX22" s="1047"/>
      <c r="AY22" s="1047"/>
      <c r="AZ22" s="1047"/>
      <c r="BA22" s="1047"/>
      <c r="BB22" s="1047"/>
      <c r="BC22" s="1047"/>
      <c r="BD22" s="1048"/>
      <c r="BE22" s="1043" t="s">
        <v>103</v>
      </c>
      <c r="BF22" s="1025" t="s">
        <v>92</v>
      </c>
      <c r="BG22" s="1025"/>
      <c r="BH22" s="1025"/>
      <c r="BI22" s="1025"/>
      <c r="BJ22" s="1025"/>
      <c r="BK22" s="1025"/>
      <c r="BL22" s="1025"/>
      <c r="BM22" s="1026"/>
      <c r="BN22" s="2"/>
    </row>
    <row r="23" spans="2:66" ht="24" customHeight="1" thickBot="1" thickTop="1">
      <c r="B23" s="65"/>
      <c r="C23" s="18"/>
      <c r="D23" s="1100"/>
      <c r="E23" s="1101"/>
      <c r="F23" s="1101"/>
      <c r="G23" s="1101"/>
      <c r="H23" s="1101"/>
      <c r="I23" s="1101"/>
      <c r="J23" s="1101"/>
      <c r="K23" s="1101"/>
      <c r="L23" s="1101"/>
      <c r="M23" s="1101"/>
      <c r="N23" s="1101"/>
      <c r="O23" s="1101"/>
      <c r="P23" s="1101"/>
      <c r="Q23" s="1101"/>
      <c r="R23" s="1101"/>
      <c r="S23" s="1101"/>
      <c r="T23" s="1101"/>
      <c r="U23" s="1101"/>
      <c r="V23" s="1101"/>
      <c r="W23" s="1101"/>
      <c r="X23" s="1101"/>
      <c r="Y23" s="1101"/>
      <c r="Z23" s="1101"/>
      <c r="AA23" s="1101"/>
      <c r="AB23" s="1101"/>
      <c r="AC23" s="1101"/>
      <c r="AD23" s="1101"/>
      <c r="AE23" s="1101"/>
      <c r="AF23" s="1101"/>
      <c r="AG23" s="1101"/>
      <c r="AH23" s="1101"/>
      <c r="AI23" s="1101"/>
      <c r="AJ23" s="1101"/>
      <c r="AK23" s="1101"/>
      <c r="AL23" s="1101"/>
      <c r="AM23" s="1101"/>
      <c r="AN23" s="1102"/>
      <c r="AO23" s="1004" t="s">
        <v>66</v>
      </c>
      <c r="AP23" s="1005"/>
      <c r="AQ23" s="1005"/>
      <c r="AR23" s="1006"/>
      <c r="AS23" s="1113"/>
      <c r="AT23" s="1114"/>
      <c r="AU23" s="1095"/>
      <c r="AV23" s="1007" t="s">
        <v>126</v>
      </c>
      <c r="AW23" s="1008"/>
      <c r="AX23" s="1008"/>
      <c r="AY23" s="1008"/>
      <c r="AZ23" s="1008"/>
      <c r="BA23" s="1008"/>
      <c r="BB23" s="1008"/>
      <c r="BC23" s="1008"/>
      <c r="BD23" s="1009"/>
      <c r="BE23" s="1044"/>
      <c r="BF23" s="1027" t="s">
        <v>67</v>
      </c>
      <c r="BG23" s="1027"/>
      <c r="BH23" s="1032" t="s">
        <v>68</v>
      </c>
      <c r="BI23" s="1033"/>
      <c r="BJ23" s="1032" t="s">
        <v>69</v>
      </c>
      <c r="BK23" s="1033"/>
      <c r="BL23" s="1032" t="s">
        <v>70</v>
      </c>
      <c r="BM23" s="1051"/>
      <c r="BN23" s="2"/>
    </row>
    <row r="24" spans="2:66" ht="24" customHeight="1" thickTop="1">
      <c r="B24" s="65"/>
      <c r="C24" s="18"/>
      <c r="D24" s="1100"/>
      <c r="E24" s="1101"/>
      <c r="F24" s="1101"/>
      <c r="G24" s="1101"/>
      <c r="H24" s="1101"/>
      <c r="I24" s="1101"/>
      <c r="J24" s="1101"/>
      <c r="K24" s="1101"/>
      <c r="L24" s="1101"/>
      <c r="M24" s="1101"/>
      <c r="N24" s="1101"/>
      <c r="O24" s="1101"/>
      <c r="P24" s="1101"/>
      <c r="Q24" s="1101"/>
      <c r="R24" s="1101"/>
      <c r="S24" s="1101"/>
      <c r="T24" s="1101"/>
      <c r="U24" s="1101"/>
      <c r="V24" s="1101"/>
      <c r="W24" s="1101"/>
      <c r="X24" s="1101"/>
      <c r="Y24" s="1101"/>
      <c r="Z24" s="1101"/>
      <c r="AA24" s="1101"/>
      <c r="AB24" s="1101"/>
      <c r="AC24" s="1101"/>
      <c r="AD24" s="1101"/>
      <c r="AE24" s="1101"/>
      <c r="AF24" s="1101"/>
      <c r="AG24" s="1101"/>
      <c r="AH24" s="1101"/>
      <c r="AI24" s="1101"/>
      <c r="AJ24" s="1101"/>
      <c r="AK24" s="1101"/>
      <c r="AL24" s="1101"/>
      <c r="AM24" s="1101"/>
      <c r="AN24" s="1102"/>
      <c r="AO24" s="1010" t="s">
        <v>74</v>
      </c>
      <c r="AP24" s="1013" t="s">
        <v>75</v>
      </c>
      <c r="AQ24" s="1028" t="s">
        <v>76</v>
      </c>
      <c r="AR24" s="1091" t="s">
        <v>90</v>
      </c>
      <c r="AS24" s="1076" t="s">
        <v>100</v>
      </c>
      <c r="AT24" s="164"/>
      <c r="AU24" s="1095"/>
      <c r="AV24" s="140"/>
      <c r="AW24" s="1106" t="s">
        <v>122</v>
      </c>
      <c r="AX24" s="1106"/>
      <c r="AY24" s="1106"/>
      <c r="AZ24" s="1107"/>
      <c r="BA24" s="1083" t="s">
        <v>123</v>
      </c>
      <c r="BB24" s="1086" t="s">
        <v>139</v>
      </c>
      <c r="BC24" s="1083" t="s">
        <v>84</v>
      </c>
      <c r="BD24" s="1119"/>
      <c r="BE24" s="1044"/>
      <c r="BF24" s="49">
        <v>1</v>
      </c>
      <c r="BG24" s="49">
        <v>2</v>
      </c>
      <c r="BH24" s="43">
        <v>3</v>
      </c>
      <c r="BI24" s="49">
        <v>4</v>
      </c>
      <c r="BJ24" s="43">
        <v>5</v>
      </c>
      <c r="BK24" s="49">
        <v>6</v>
      </c>
      <c r="BL24" s="43">
        <v>7</v>
      </c>
      <c r="BM24" s="81">
        <v>8</v>
      </c>
      <c r="BN24" s="2"/>
    </row>
    <row r="25" spans="2:66" ht="24" customHeight="1" thickBot="1">
      <c r="B25" s="65" t="s">
        <v>71</v>
      </c>
      <c r="C25" s="18"/>
      <c r="D25" s="1100"/>
      <c r="E25" s="1101"/>
      <c r="F25" s="1101"/>
      <c r="G25" s="1101"/>
      <c r="H25" s="1101"/>
      <c r="I25" s="1101"/>
      <c r="J25" s="1101"/>
      <c r="K25" s="1101"/>
      <c r="L25" s="1101"/>
      <c r="M25" s="1101"/>
      <c r="N25" s="1101"/>
      <c r="O25" s="1101"/>
      <c r="P25" s="1101"/>
      <c r="Q25" s="1101"/>
      <c r="R25" s="1101"/>
      <c r="S25" s="1101"/>
      <c r="T25" s="1101"/>
      <c r="U25" s="1101"/>
      <c r="V25" s="1101"/>
      <c r="W25" s="1101"/>
      <c r="X25" s="1101"/>
      <c r="Y25" s="1101"/>
      <c r="Z25" s="1101"/>
      <c r="AA25" s="1101"/>
      <c r="AB25" s="1101"/>
      <c r="AC25" s="1101"/>
      <c r="AD25" s="1101"/>
      <c r="AE25" s="1101"/>
      <c r="AF25" s="1101"/>
      <c r="AG25" s="1101"/>
      <c r="AH25" s="1101"/>
      <c r="AI25" s="1101"/>
      <c r="AJ25" s="1101"/>
      <c r="AK25" s="1101"/>
      <c r="AL25" s="1101"/>
      <c r="AM25" s="1101"/>
      <c r="AN25" s="1102"/>
      <c r="AO25" s="1011"/>
      <c r="AP25" s="1014"/>
      <c r="AQ25" s="1089"/>
      <c r="AR25" s="1092"/>
      <c r="AS25" s="1117"/>
      <c r="AT25" s="1044" t="s">
        <v>101</v>
      </c>
      <c r="AU25" s="1095"/>
      <c r="AV25" s="1122" t="s">
        <v>77</v>
      </c>
      <c r="AW25" s="141" t="s">
        <v>72</v>
      </c>
      <c r="AX25" s="1089" t="s">
        <v>136</v>
      </c>
      <c r="AY25" s="1089" t="s">
        <v>137</v>
      </c>
      <c r="AZ25" s="1084" t="s">
        <v>138</v>
      </c>
      <c r="BA25" s="1084"/>
      <c r="BB25" s="1087"/>
      <c r="BC25" s="1084"/>
      <c r="BD25" s="1120"/>
      <c r="BE25" s="1044"/>
      <c r="BF25" s="1049" t="s">
        <v>93</v>
      </c>
      <c r="BG25" s="1049"/>
      <c r="BH25" s="1049"/>
      <c r="BI25" s="1049"/>
      <c r="BJ25" s="1049"/>
      <c r="BK25" s="1049"/>
      <c r="BL25" s="1049"/>
      <c r="BM25" s="1050"/>
      <c r="BN25" s="2"/>
    </row>
    <row r="26" spans="2:66" ht="24" customHeight="1" thickBot="1" thickTop="1">
      <c r="B26" s="65" t="s">
        <v>73</v>
      </c>
      <c r="C26" s="18"/>
      <c r="D26" s="1100"/>
      <c r="E26" s="1101"/>
      <c r="F26" s="1101"/>
      <c r="G26" s="1101"/>
      <c r="H26" s="1101"/>
      <c r="I26" s="1101"/>
      <c r="J26" s="1101"/>
      <c r="K26" s="1101"/>
      <c r="L26" s="1101"/>
      <c r="M26" s="1101"/>
      <c r="N26" s="1101"/>
      <c r="O26" s="1101"/>
      <c r="P26" s="1101"/>
      <c r="Q26" s="1101"/>
      <c r="R26" s="1101"/>
      <c r="S26" s="1101"/>
      <c r="T26" s="1101"/>
      <c r="U26" s="1101"/>
      <c r="V26" s="1101"/>
      <c r="W26" s="1101"/>
      <c r="X26" s="1101"/>
      <c r="Y26" s="1101"/>
      <c r="Z26" s="1101"/>
      <c r="AA26" s="1101"/>
      <c r="AB26" s="1101"/>
      <c r="AC26" s="1101"/>
      <c r="AD26" s="1101"/>
      <c r="AE26" s="1101"/>
      <c r="AF26" s="1101"/>
      <c r="AG26" s="1101"/>
      <c r="AH26" s="1101"/>
      <c r="AI26" s="1101"/>
      <c r="AJ26" s="1101"/>
      <c r="AK26" s="1101"/>
      <c r="AL26" s="1101"/>
      <c r="AM26" s="1101"/>
      <c r="AN26" s="1102"/>
      <c r="AO26" s="1011"/>
      <c r="AP26" s="1014"/>
      <c r="AQ26" s="1089"/>
      <c r="AR26" s="1092"/>
      <c r="AS26" s="1117"/>
      <c r="AT26" s="1044"/>
      <c r="AU26" s="1095"/>
      <c r="AV26" s="1122"/>
      <c r="AW26" s="1089" t="s">
        <v>78</v>
      </c>
      <c r="AX26" s="1089"/>
      <c r="AY26" s="1089"/>
      <c r="AZ26" s="1084"/>
      <c r="BA26" s="1084"/>
      <c r="BB26" s="1087"/>
      <c r="BC26" s="1084"/>
      <c r="BD26" s="1120"/>
      <c r="BE26" s="1044"/>
      <c r="BF26" s="56">
        <v>18</v>
      </c>
      <c r="BG26" s="48">
        <v>18</v>
      </c>
      <c r="BH26" s="206">
        <v>18</v>
      </c>
      <c r="BI26" s="58">
        <v>18</v>
      </c>
      <c r="BJ26" s="56">
        <v>18</v>
      </c>
      <c r="BK26" s="58">
        <v>16</v>
      </c>
      <c r="BL26" s="56">
        <v>14</v>
      </c>
      <c r="BM26" s="58">
        <v>10</v>
      </c>
      <c r="BN26" s="2"/>
    </row>
    <row r="27" spans="2:74" ht="124.5" customHeight="1" thickBot="1" thickTop="1">
      <c r="B27" s="69"/>
      <c r="C27" s="145"/>
      <c r="D27" s="1103"/>
      <c r="E27" s="1104"/>
      <c r="F27" s="1104"/>
      <c r="G27" s="1104"/>
      <c r="H27" s="1104"/>
      <c r="I27" s="1104"/>
      <c r="J27" s="1104"/>
      <c r="K27" s="1104"/>
      <c r="L27" s="1104"/>
      <c r="M27" s="1104"/>
      <c r="N27" s="1104"/>
      <c r="O27" s="1104"/>
      <c r="P27" s="1104"/>
      <c r="Q27" s="1104"/>
      <c r="R27" s="1104"/>
      <c r="S27" s="1104"/>
      <c r="T27" s="1104"/>
      <c r="U27" s="1104"/>
      <c r="V27" s="1104"/>
      <c r="W27" s="1104"/>
      <c r="X27" s="1104"/>
      <c r="Y27" s="1104"/>
      <c r="Z27" s="1104"/>
      <c r="AA27" s="1104"/>
      <c r="AB27" s="1104"/>
      <c r="AC27" s="1104"/>
      <c r="AD27" s="1104"/>
      <c r="AE27" s="1104"/>
      <c r="AF27" s="1104"/>
      <c r="AG27" s="1104"/>
      <c r="AH27" s="1104"/>
      <c r="AI27" s="1104"/>
      <c r="AJ27" s="1104"/>
      <c r="AK27" s="1104"/>
      <c r="AL27" s="1104"/>
      <c r="AM27" s="1104"/>
      <c r="AN27" s="1105"/>
      <c r="AO27" s="1012"/>
      <c r="AP27" s="1015"/>
      <c r="AQ27" s="1090"/>
      <c r="AR27" s="1093"/>
      <c r="AS27" s="1118"/>
      <c r="AT27" s="1045"/>
      <c r="AU27" s="1096"/>
      <c r="AV27" s="1123"/>
      <c r="AW27" s="1090"/>
      <c r="AX27" s="1090"/>
      <c r="AY27" s="1090"/>
      <c r="AZ27" s="1085"/>
      <c r="BA27" s="1085"/>
      <c r="BB27" s="1088"/>
      <c r="BC27" s="1085"/>
      <c r="BD27" s="1121"/>
      <c r="BE27" s="1045"/>
      <c r="BF27" s="1041" t="s">
        <v>264</v>
      </c>
      <c r="BG27" s="1041"/>
      <c r="BH27" s="1041"/>
      <c r="BI27" s="1041"/>
      <c r="BJ27" s="1041"/>
      <c r="BK27" s="1041"/>
      <c r="BL27" s="1041"/>
      <c r="BM27" s="1042"/>
      <c r="BN27" s="2"/>
      <c r="BO27" s="814" t="s">
        <v>168</v>
      </c>
      <c r="BP27" s="815"/>
      <c r="BQ27" s="815"/>
      <c r="BR27" s="815"/>
      <c r="BS27" s="815"/>
      <c r="BT27" s="815"/>
      <c r="BU27" s="815"/>
      <c r="BV27" s="806"/>
    </row>
    <row r="28" spans="2:75" s="9" customFormat="1" ht="24" customHeight="1" thickBot="1" thickTop="1">
      <c r="B28" s="1078" t="s">
        <v>144</v>
      </c>
      <c r="C28" s="1079"/>
      <c r="D28" s="1080" t="s">
        <v>145</v>
      </c>
      <c r="E28" s="1081"/>
      <c r="F28" s="1081"/>
      <c r="G28" s="1081"/>
      <c r="H28" s="1081"/>
      <c r="I28" s="1081"/>
      <c r="J28" s="1081"/>
      <c r="K28" s="1081"/>
      <c r="L28" s="1081"/>
      <c r="M28" s="1081"/>
      <c r="N28" s="1081"/>
      <c r="O28" s="1081"/>
      <c r="P28" s="1081"/>
      <c r="Q28" s="1081"/>
      <c r="R28" s="1081"/>
      <c r="S28" s="1081"/>
      <c r="T28" s="1081"/>
      <c r="U28" s="1081"/>
      <c r="V28" s="1081"/>
      <c r="W28" s="1081"/>
      <c r="X28" s="1081"/>
      <c r="Y28" s="1081"/>
      <c r="Z28" s="1081"/>
      <c r="AA28" s="1081"/>
      <c r="AB28" s="1081"/>
      <c r="AC28" s="1081"/>
      <c r="AD28" s="1081"/>
      <c r="AE28" s="1081"/>
      <c r="AF28" s="1081"/>
      <c r="AG28" s="1081"/>
      <c r="AH28" s="1081"/>
      <c r="AI28" s="1081"/>
      <c r="AJ28" s="1081"/>
      <c r="AK28" s="1081"/>
      <c r="AL28" s="1081"/>
      <c r="AM28" s="1081"/>
      <c r="AN28" s="1082"/>
      <c r="AO28" s="60"/>
      <c r="AP28" s="62"/>
      <c r="AQ28" s="62"/>
      <c r="AR28" s="143"/>
      <c r="AS28" s="153" t="s">
        <v>234</v>
      </c>
      <c r="AT28" s="142">
        <v>213</v>
      </c>
      <c r="AU28" s="203">
        <v>7996</v>
      </c>
      <c r="AV28" s="153"/>
      <c r="AW28" s="63"/>
      <c r="AX28" s="62"/>
      <c r="AY28" s="62"/>
      <c r="AZ28" s="62"/>
      <c r="BA28" s="62"/>
      <c r="BB28" s="62"/>
      <c r="BC28" s="1038"/>
      <c r="BD28" s="1035"/>
      <c r="BE28" s="142"/>
      <c r="BF28" s="155"/>
      <c r="BG28" s="64"/>
      <c r="BH28" s="63"/>
      <c r="BI28" s="61"/>
      <c r="BJ28" s="60"/>
      <c r="BK28" s="64"/>
      <c r="BL28" s="63"/>
      <c r="BM28" s="143"/>
      <c r="BO28" s="291"/>
      <c r="BP28" s="292"/>
      <c r="BQ28" s="291"/>
      <c r="BR28" s="293"/>
      <c r="BS28" s="294"/>
      <c r="BT28" s="293"/>
      <c r="BU28" s="294"/>
      <c r="BV28" s="293"/>
      <c r="BW28" s="35"/>
    </row>
    <row r="29" spans="2:75" s="9" customFormat="1" ht="24" customHeight="1" thickBot="1" thickTop="1">
      <c r="B29" s="151"/>
      <c r="C29" s="142"/>
      <c r="D29" s="1080" t="s">
        <v>104</v>
      </c>
      <c r="E29" s="1081"/>
      <c r="F29" s="1081"/>
      <c r="G29" s="1081"/>
      <c r="H29" s="1081"/>
      <c r="I29" s="1081"/>
      <c r="J29" s="1081"/>
      <c r="K29" s="1081"/>
      <c r="L29" s="1081"/>
      <c r="M29" s="1081"/>
      <c r="N29" s="1081"/>
      <c r="O29" s="1081"/>
      <c r="P29" s="1081"/>
      <c r="Q29" s="1081"/>
      <c r="R29" s="1081"/>
      <c r="S29" s="1081"/>
      <c r="T29" s="1081"/>
      <c r="U29" s="1081"/>
      <c r="V29" s="1081"/>
      <c r="W29" s="1081"/>
      <c r="X29" s="1081"/>
      <c r="Y29" s="1081"/>
      <c r="Z29" s="1081"/>
      <c r="AA29" s="1081"/>
      <c r="AB29" s="1081"/>
      <c r="AC29" s="1081"/>
      <c r="AD29" s="1081"/>
      <c r="AE29" s="1081"/>
      <c r="AF29" s="1081"/>
      <c r="AG29" s="1081"/>
      <c r="AH29" s="1081"/>
      <c r="AI29" s="1081"/>
      <c r="AJ29" s="1081"/>
      <c r="AK29" s="1081"/>
      <c r="AL29" s="1081"/>
      <c r="AM29" s="1081"/>
      <c r="AN29" s="1082"/>
      <c r="AO29" s="60"/>
      <c r="AP29" s="62"/>
      <c r="AQ29" s="62"/>
      <c r="AR29" s="143"/>
      <c r="AS29" s="153" t="s">
        <v>235</v>
      </c>
      <c r="AT29" s="142">
        <v>137</v>
      </c>
      <c r="AU29" s="156">
        <v>5260</v>
      </c>
      <c r="AV29" s="153"/>
      <c r="AW29" s="63"/>
      <c r="AX29" s="63"/>
      <c r="AY29" s="63"/>
      <c r="AZ29" s="63"/>
      <c r="BA29" s="63"/>
      <c r="BB29" s="63"/>
      <c r="BC29" s="1038"/>
      <c r="BD29" s="1035"/>
      <c r="BE29" s="142"/>
      <c r="BF29" s="60"/>
      <c r="BG29" s="64"/>
      <c r="BH29" s="63"/>
      <c r="BI29" s="61"/>
      <c r="BJ29" s="60"/>
      <c r="BK29" s="64"/>
      <c r="BL29" s="63"/>
      <c r="BM29" s="143"/>
      <c r="BO29" s="295"/>
      <c r="BP29" s="296"/>
      <c r="BQ29" s="295"/>
      <c r="BR29" s="297"/>
      <c r="BS29" s="298"/>
      <c r="BT29" s="297"/>
      <c r="BU29" s="298"/>
      <c r="BV29" s="297"/>
      <c r="BW29" s="35"/>
    </row>
    <row r="30" spans="2:75" s="7" customFormat="1" ht="24" customHeight="1" thickTop="1">
      <c r="B30" s="1124"/>
      <c r="C30" s="1125"/>
      <c r="D30" s="243" t="s">
        <v>105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239">
        <v>3</v>
      </c>
      <c r="AP30" s="234"/>
      <c r="AQ30" s="234"/>
      <c r="AR30" s="226"/>
      <c r="AS30" s="229"/>
      <c r="AT30" s="240">
        <v>4</v>
      </c>
      <c r="AU30" s="225">
        <v>144</v>
      </c>
      <c r="AV30" s="225"/>
      <c r="AW30" s="230"/>
      <c r="AX30" s="227"/>
      <c r="AY30" s="227"/>
      <c r="AZ30" s="231"/>
      <c r="BA30" s="232"/>
      <c r="BB30" s="227"/>
      <c r="BC30" s="1115"/>
      <c r="BD30" s="1116"/>
      <c r="BE30" s="347"/>
      <c r="BF30" s="348"/>
      <c r="BG30" s="349"/>
      <c r="BH30" s="350">
        <v>4</v>
      </c>
      <c r="BI30" s="351"/>
      <c r="BJ30" s="352"/>
      <c r="BK30" s="353"/>
      <c r="BL30" s="230"/>
      <c r="BM30" s="228"/>
      <c r="BO30" s="329"/>
      <c r="BP30" s="330"/>
      <c r="BQ30" s="329">
        <v>4</v>
      </c>
      <c r="BR30" s="331"/>
      <c r="BS30" s="332"/>
      <c r="BT30" s="331"/>
      <c r="BU30" s="332"/>
      <c r="BV30" s="331"/>
      <c r="BW30" s="333">
        <f>SUM(BP30:BV30)</f>
        <v>4</v>
      </c>
    </row>
    <row r="31" spans="2:75" s="7" customFormat="1" ht="24" customHeight="1">
      <c r="B31" s="1016"/>
      <c r="C31" s="1017"/>
      <c r="D31" s="117" t="s">
        <v>141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0">
        <v>2</v>
      </c>
      <c r="AP31" s="43"/>
      <c r="AQ31" s="43"/>
      <c r="AR31" s="81"/>
      <c r="AS31" s="144"/>
      <c r="AT31" s="82">
        <v>4</v>
      </c>
      <c r="AU31" s="83">
        <v>144</v>
      </c>
      <c r="AV31" s="86"/>
      <c r="AW31" s="49"/>
      <c r="AX31" s="43"/>
      <c r="AY31" s="43"/>
      <c r="AZ31" s="84"/>
      <c r="BA31" s="59"/>
      <c r="BB31" s="43"/>
      <c r="BC31" s="1036"/>
      <c r="BD31" s="1040"/>
      <c r="BE31" s="354"/>
      <c r="BF31" s="343"/>
      <c r="BG31" s="355">
        <v>4</v>
      </c>
      <c r="BH31" s="344"/>
      <c r="BI31" s="356"/>
      <c r="BJ31" s="343"/>
      <c r="BK31" s="355"/>
      <c r="BL31" s="49"/>
      <c r="BM31" s="81"/>
      <c r="BO31" s="329"/>
      <c r="BP31" s="330">
        <v>4</v>
      </c>
      <c r="BQ31" s="329"/>
      <c r="BR31" s="331"/>
      <c r="BS31" s="332"/>
      <c r="BT31" s="331"/>
      <c r="BU31" s="332"/>
      <c r="BV31" s="331"/>
      <c r="BW31" s="333">
        <f>SUM(BO31:BV31)</f>
        <v>4</v>
      </c>
    </row>
    <row r="32" spans="2:75" s="7" customFormat="1" ht="24" customHeight="1">
      <c r="B32" s="1016"/>
      <c r="C32" s="1017"/>
      <c r="D32" s="88" t="s">
        <v>142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2"/>
      <c r="AP32" s="43">
        <v>3</v>
      </c>
      <c r="AQ32" s="43"/>
      <c r="AR32" s="81"/>
      <c r="AS32" s="144"/>
      <c r="AT32" s="86">
        <v>3</v>
      </c>
      <c r="AU32" s="85">
        <v>108</v>
      </c>
      <c r="AV32" s="86"/>
      <c r="AW32" s="49"/>
      <c r="AX32" s="43"/>
      <c r="AY32" s="43"/>
      <c r="AZ32" s="237"/>
      <c r="BA32" s="43"/>
      <c r="BB32" s="43"/>
      <c r="BC32" s="1036"/>
      <c r="BD32" s="1040"/>
      <c r="BE32" s="355"/>
      <c r="BF32" s="343"/>
      <c r="BG32" s="355"/>
      <c r="BH32" s="354">
        <v>3</v>
      </c>
      <c r="BI32" s="356"/>
      <c r="BJ32" s="343"/>
      <c r="BK32" s="357"/>
      <c r="BL32" s="80"/>
      <c r="BM32" s="144"/>
      <c r="BO32" s="329"/>
      <c r="BP32" s="330"/>
      <c r="BQ32" s="329">
        <v>3</v>
      </c>
      <c r="BR32" s="331"/>
      <c r="BS32" s="332"/>
      <c r="BT32" s="331"/>
      <c r="BU32" s="332"/>
      <c r="BV32" s="331"/>
      <c r="BW32" s="333">
        <f>SUM(BO32:BV32)</f>
        <v>3</v>
      </c>
    </row>
    <row r="33" spans="2:75" s="7" customFormat="1" ht="24" customHeight="1">
      <c r="B33" s="1016"/>
      <c r="C33" s="1017"/>
      <c r="D33" s="88" t="s">
        <v>143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2"/>
      <c r="AP33" s="43">
        <v>4</v>
      </c>
      <c r="AQ33" s="43"/>
      <c r="AR33" s="81"/>
      <c r="AS33" s="144"/>
      <c r="AT33" s="86">
        <v>3</v>
      </c>
      <c r="AU33" s="85">
        <v>108</v>
      </c>
      <c r="AV33" s="86"/>
      <c r="AW33" s="49"/>
      <c r="AX33" s="43"/>
      <c r="AY33" s="43"/>
      <c r="AZ33" s="237"/>
      <c r="BA33" s="43"/>
      <c r="BB33" s="43"/>
      <c r="BC33" s="1036"/>
      <c r="BD33" s="1040"/>
      <c r="BE33" s="355"/>
      <c r="BF33" s="343"/>
      <c r="BG33" s="355"/>
      <c r="BH33" s="354"/>
      <c r="BI33" s="356">
        <v>3</v>
      </c>
      <c r="BJ33" s="343"/>
      <c r="BK33" s="357"/>
      <c r="BL33" s="80"/>
      <c r="BM33" s="144"/>
      <c r="BO33" s="329"/>
      <c r="BP33" s="330"/>
      <c r="BQ33" s="329"/>
      <c r="BR33" s="331">
        <v>3</v>
      </c>
      <c r="BS33" s="332"/>
      <c r="BT33" s="331"/>
      <c r="BU33" s="332"/>
      <c r="BV33" s="331"/>
      <c r="BW33" s="333">
        <f>SUM(BO33:BV33)</f>
        <v>3</v>
      </c>
    </row>
    <row r="34" spans="2:75" s="7" customFormat="1" ht="24" customHeight="1">
      <c r="B34" s="1016"/>
      <c r="C34" s="1017"/>
      <c r="D34" s="87" t="s">
        <v>106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82">
        <v>4</v>
      </c>
      <c r="AP34" s="43">
        <v>123</v>
      </c>
      <c r="AQ34" s="43"/>
      <c r="AR34" s="81"/>
      <c r="AS34" s="144"/>
      <c r="AT34" s="86">
        <v>2</v>
      </c>
      <c r="AU34" s="144">
        <f>(AT34*36)</f>
        <v>72</v>
      </c>
      <c r="AV34" s="86"/>
      <c r="AW34" s="49"/>
      <c r="AX34" s="43"/>
      <c r="AY34" s="43"/>
      <c r="AZ34" s="237"/>
      <c r="BA34" s="43"/>
      <c r="BB34" s="43"/>
      <c r="BC34" s="1052"/>
      <c r="BD34" s="1052"/>
      <c r="BE34" s="355"/>
      <c r="BF34" s="343">
        <v>2</v>
      </c>
      <c r="BG34" s="355"/>
      <c r="BH34" s="354"/>
      <c r="BI34" s="356"/>
      <c r="BJ34" s="343"/>
      <c r="BK34" s="357"/>
      <c r="BL34" s="80"/>
      <c r="BM34" s="81"/>
      <c r="BO34" s="206">
        <v>2</v>
      </c>
      <c r="BP34" s="58">
        <v>2</v>
      </c>
      <c r="BQ34" s="73">
        <v>2</v>
      </c>
      <c r="BR34" s="290">
        <v>2</v>
      </c>
      <c r="BS34" s="332"/>
      <c r="BT34" s="331"/>
      <c r="BU34" s="332"/>
      <c r="BV34" s="331"/>
      <c r="BW34" s="333">
        <f>SUM(BO34:BV34)</f>
        <v>8</v>
      </c>
    </row>
    <row r="35" spans="2:75" s="7" customFormat="1" ht="24" customHeight="1">
      <c r="B35" s="82"/>
      <c r="C35" s="81"/>
      <c r="D35" s="87" t="s">
        <v>106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82"/>
      <c r="AP35" s="43"/>
      <c r="AQ35" s="43"/>
      <c r="AR35" s="81"/>
      <c r="AS35" s="144"/>
      <c r="AT35" s="86">
        <v>2</v>
      </c>
      <c r="AU35" s="144">
        <f aca="true" t="shared" si="0" ref="AU35:AU98">(AT35*36)</f>
        <v>72</v>
      </c>
      <c r="AV35" s="86"/>
      <c r="AW35" s="49"/>
      <c r="AX35" s="43"/>
      <c r="AY35" s="43"/>
      <c r="AZ35" s="237"/>
      <c r="BA35" s="43"/>
      <c r="BB35" s="43"/>
      <c r="BC35" s="1036"/>
      <c r="BD35" s="1040"/>
      <c r="BE35" s="355"/>
      <c r="BF35" s="343"/>
      <c r="BG35" s="355">
        <v>2</v>
      </c>
      <c r="BH35" s="354"/>
      <c r="BI35" s="356"/>
      <c r="BJ35" s="343"/>
      <c r="BK35" s="357"/>
      <c r="BL35" s="80"/>
      <c r="BM35" s="81"/>
      <c r="BO35" s="206"/>
      <c r="BP35" s="58"/>
      <c r="BQ35" s="73"/>
      <c r="BR35" s="290"/>
      <c r="BS35" s="332"/>
      <c r="BT35" s="331"/>
      <c r="BU35" s="332"/>
      <c r="BV35" s="331"/>
      <c r="BW35" s="333"/>
    </row>
    <row r="36" spans="2:75" s="7" customFormat="1" ht="24" customHeight="1">
      <c r="B36" s="82"/>
      <c r="C36" s="81"/>
      <c r="D36" s="87" t="s">
        <v>106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82"/>
      <c r="AP36" s="43"/>
      <c r="AQ36" s="43"/>
      <c r="AR36" s="81"/>
      <c r="AS36" s="144"/>
      <c r="AT36" s="86">
        <v>2</v>
      </c>
      <c r="AU36" s="144">
        <f t="shared" si="0"/>
        <v>72</v>
      </c>
      <c r="AV36" s="86"/>
      <c r="AW36" s="49"/>
      <c r="AX36" s="43"/>
      <c r="AY36" s="43"/>
      <c r="AZ36" s="237"/>
      <c r="BA36" s="43"/>
      <c r="BB36" s="43"/>
      <c r="BC36" s="1036"/>
      <c r="BD36" s="1040"/>
      <c r="BE36" s="355"/>
      <c r="BF36" s="343"/>
      <c r="BG36" s="355"/>
      <c r="BH36" s="354">
        <v>2</v>
      </c>
      <c r="BI36" s="356"/>
      <c r="BJ36" s="343"/>
      <c r="BK36" s="357"/>
      <c r="BL36" s="80"/>
      <c r="BM36" s="81"/>
      <c r="BO36" s="206"/>
      <c r="BP36" s="58"/>
      <c r="BQ36" s="73"/>
      <c r="BR36" s="290"/>
      <c r="BS36" s="332"/>
      <c r="BT36" s="331"/>
      <c r="BU36" s="332"/>
      <c r="BV36" s="331"/>
      <c r="BW36" s="333"/>
    </row>
    <row r="37" spans="2:75" s="7" customFormat="1" ht="24" customHeight="1">
      <c r="B37" s="82"/>
      <c r="C37" s="81"/>
      <c r="D37" s="87" t="s">
        <v>106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82"/>
      <c r="AP37" s="43"/>
      <c r="AQ37" s="43"/>
      <c r="AR37" s="81"/>
      <c r="AS37" s="144"/>
      <c r="AT37" s="86">
        <v>2</v>
      </c>
      <c r="AU37" s="144">
        <f t="shared" si="0"/>
        <v>72</v>
      </c>
      <c r="AV37" s="86"/>
      <c r="AW37" s="49"/>
      <c r="AX37" s="43"/>
      <c r="AY37" s="43"/>
      <c r="AZ37" s="237"/>
      <c r="BA37" s="43"/>
      <c r="BB37" s="43"/>
      <c r="BC37" s="1036"/>
      <c r="BD37" s="1040"/>
      <c r="BE37" s="355"/>
      <c r="BF37" s="343"/>
      <c r="BG37" s="355"/>
      <c r="BH37" s="354"/>
      <c r="BI37" s="356">
        <v>2</v>
      </c>
      <c r="BJ37" s="343"/>
      <c r="BK37" s="357"/>
      <c r="BL37" s="80"/>
      <c r="BM37" s="81"/>
      <c r="BO37" s="206"/>
      <c r="BP37" s="58"/>
      <c r="BQ37" s="73"/>
      <c r="BR37" s="290"/>
      <c r="BS37" s="332"/>
      <c r="BT37" s="331"/>
      <c r="BU37" s="332"/>
      <c r="BV37" s="331"/>
      <c r="BW37" s="333"/>
    </row>
    <row r="38" spans="2:75" s="7" customFormat="1" ht="24" customHeight="1">
      <c r="B38" s="1016"/>
      <c r="C38" s="1017"/>
      <c r="D38" s="87" t="s">
        <v>151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82">
        <v>4</v>
      </c>
      <c r="AP38" s="43"/>
      <c r="AQ38" s="43"/>
      <c r="AR38" s="81"/>
      <c r="AS38" s="144"/>
      <c r="AT38" s="86">
        <v>4</v>
      </c>
      <c r="AU38" s="144">
        <f t="shared" si="0"/>
        <v>144</v>
      </c>
      <c r="AV38" s="86"/>
      <c r="AW38" s="49"/>
      <c r="AX38" s="43"/>
      <c r="AY38" s="43"/>
      <c r="AZ38" s="237"/>
      <c r="BA38" s="43"/>
      <c r="BB38" s="43"/>
      <c r="BC38" s="1052"/>
      <c r="BD38" s="1052"/>
      <c r="BE38" s="355"/>
      <c r="BF38" s="343"/>
      <c r="BG38" s="355"/>
      <c r="BH38" s="354"/>
      <c r="BI38" s="356">
        <v>4</v>
      </c>
      <c r="BJ38" s="343"/>
      <c r="BK38" s="357"/>
      <c r="BL38" s="80"/>
      <c r="BM38" s="81"/>
      <c r="BO38" s="329"/>
      <c r="BP38" s="330"/>
      <c r="BQ38" s="329"/>
      <c r="BR38" s="331">
        <v>4</v>
      </c>
      <c r="BS38" s="332"/>
      <c r="BT38" s="331"/>
      <c r="BU38" s="332"/>
      <c r="BV38" s="331"/>
      <c r="BW38" s="333">
        <f>SUM(BO38:BV38)</f>
        <v>4</v>
      </c>
    </row>
    <row r="39" spans="2:75" s="7" customFormat="1" ht="24" customHeight="1">
      <c r="B39" s="1016"/>
      <c r="C39" s="1017"/>
      <c r="D39" s="244" t="s">
        <v>152</v>
      </c>
      <c r="E39" s="245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41"/>
      <c r="AP39" s="236"/>
      <c r="AQ39" s="236"/>
      <c r="AR39" s="235"/>
      <c r="AS39" s="233"/>
      <c r="AT39" s="242"/>
      <c r="AU39" s="144"/>
      <c r="AV39" s="325"/>
      <c r="AW39" s="324"/>
      <c r="AX39" s="236"/>
      <c r="AY39" s="236"/>
      <c r="AZ39" s="236"/>
      <c r="BA39" s="236"/>
      <c r="BB39" s="236"/>
      <c r="BC39" s="1018"/>
      <c r="BD39" s="1019"/>
      <c r="BE39" s="358"/>
      <c r="BF39" s="359"/>
      <c r="BG39" s="358"/>
      <c r="BH39" s="360"/>
      <c r="BI39" s="361"/>
      <c r="BJ39" s="359"/>
      <c r="BK39" s="362"/>
      <c r="BL39" s="238"/>
      <c r="BM39" s="233"/>
      <c r="BO39" s="334"/>
      <c r="BP39" s="335"/>
      <c r="BQ39" s="334"/>
      <c r="BR39" s="336"/>
      <c r="BS39" s="337"/>
      <c r="BT39" s="336"/>
      <c r="BU39" s="337"/>
      <c r="BV39" s="336"/>
      <c r="BW39" s="333"/>
    </row>
    <row r="40" spans="2:75" s="7" customFormat="1" ht="24" customHeight="1">
      <c r="B40" s="1016"/>
      <c r="C40" s="1017"/>
      <c r="D40" s="87" t="s">
        <v>159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82">
        <v>1</v>
      </c>
      <c r="AP40" s="43"/>
      <c r="AQ40" s="43"/>
      <c r="AR40" s="81"/>
      <c r="AS40" s="144"/>
      <c r="AT40" s="86">
        <v>3</v>
      </c>
      <c r="AU40" s="144">
        <f t="shared" si="0"/>
        <v>108</v>
      </c>
      <c r="AV40" s="86"/>
      <c r="AW40" s="49"/>
      <c r="AX40" s="43"/>
      <c r="AY40" s="43"/>
      <c r="AZ40" s="237"/>
      <c r="BA40" s="43"/>
      <c r="BB40" s="43"/>
      <c r="BC40" s="1052"/>
      <c r="BD40" s="1052"/>
      <c r="BE40" s="355"/>
      <c r="BF40" s="343">
        <v>3</v>
      </c>
      <c r="BG40" s="355"/>
      <c r="BH40" s="354"/>
      <c r="BI40" s="356"/>
      <c r="BJ40" s="343"/>
      <c r="BK40" s="357"/>
      <c r="BL40" s="80"/>
      <c r="BM40" s="81"/>
      <c r="BO40" s="329">
        <v>3</v>
      </c>
      <c r="BP40" s="330"/>
      <c r="BQ40" s="334"/>
      <c r="BR40" s="336"/>
      <c r="BS40" s="337"/>
      <c r="BT40" s="336"/>
      <c r="BU40" s="337"/>
      <c r="BV40" s="336"/>
      <c r="BW40" s="333">
        <f aca="true" t="shared" si="1" ref="BW40:BW51">SUM(BO40:BV40)</f>
        <v>3</v>
      </c>
    </row>
    <row r="41" spans="2:75" s="7" customFormat="1" ht="24" customHeight="1">
      <c r="B41" s="1016"/>
      <c r="C41" s="1017"/>
      <c r="D41" s="87" t="s">
        <v>158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82"/>
      <c r="AP41" s="43">
        <v>2</v>
      </c>
      <c r="AQ41" s="43"/>
      <c r="AR41" s="81"/>
      <c r="AS41" s="144"/>
      <c r="AT41" s="86">
        <v>3</v>
      </c>
      <c r="AU41" s="144">
        <f t="shared" si="0"/>
        <v>108</v>
      </c>
      <c r="AV41" s="86"/>
      <c r="AW41" s="49"/>
      <c r="AX41" s="43"/>
      <c r="AY41" s="43"/>
      <c r="AZ41" s="84"/>
      <c r="BA41" s="59"/>
      <c r="BB41" s="43"/>
      <c r="BC41" s="1126"/>
      <c r="BD41" s="1127"/>
      <c r="BE41" s="354"/>
      <c r="BF41" s="343"/>
      <c r="BG41" s="355">
        <v>3</v>
      </c>
      <c r="BH41" s="354"/>
      <c r="BI41" s="356"/>
      <c r="BJ41" s="343"/>
      <c r="BK41" s="357"/>
      <c r="BL41" s="80"/>
      <c r="BM41" s="81"/>
      <c r="BO41" s="334"/>
      <c r="BP41" s="330">
        <v>3</v>
      </c>
      <c r="BQ41" s="334"/>
      <c r="BR41" s="336"/>
      <c r="BS41" s="337"/>
      <c r="BT41" s="336"/>
      <c r="BU41" s="337"/>
      <c r="BV41" s="336"/>
      <c r="BW41" s="333">
        <f t="shared" si="1"/>
        <v>3</v>
      </c>
    </row>
    <row r="42" spans="2:75" s="7" customFormat="1" ht="24" customHeight="1">
      <c r="B42" s="1016"/>
      <c r="C42" s="1017"/>
      <c r="D42" s="117" t="s">
        <v>239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2">
        <v>2</v>
      </c>
      <c r="AP42" s="43">
        <v>1</v>
      </c>
      <c r="AQ42" s="43"/>
      <c r="AR42" s="81"/>
      <c r="AS42" s="144"/>
      <c r="AT42" s="86">
        <v>2</v>
      </c>
      <c r="AU42" s="144">
        <f t="shared" si="0"/>
        <v>72</v>
      </c>
      <c r="AV42" s="86"/>
      <c r="AW42" s="49"/>
      <c r="AX42" s="43"/>
      <c r="AY42" s="43"/>
      <c r="AZ42" s="84"/>
      <c r="BA42" s="59"/>
      <c r="BB42" s="43"/>
      <c r="BC42" s="1036"/>
      <c r="BD42" s="1040"/>
      <c r="BE42" s="354"/>
      <c r="BF42" s="343">
        <v>2</v>
      </c>
      <c r="BG42" s="355"/>
      <c r="BH42" s="354"/>
      <c r="BI42" s="356"/>
      <c r="BJ42" s="343"/>
      <c r="BK42" s="357"/>
      <c r="BL42" s="80"/>
      <c r="BM42" s="81"/>
      <c r="BO42" s="329">
        <v>2</v>
      </c>
      <c r="BP42" s="330">
        <v>2</v>
      </c>
      <c r="BQ42" s="329"/>
      <c r="BR42" s="331"/>
      <c r="BS42" s="332"/>
      <c r="BT42" s="331"/>
      <c r="BU42" s="332"/>
      <c r="BV42" s="331"/>
      <c r="BW42" s="333">
        <f t="shared" si="1"/>
        <v>4</v>
      </c>
    </row>
    <row r="43" spans="2:75" s="7" customFormat="1" ht="24" customHeight="1">
      <c r="B43" s="82"/>
      <c r="C43" s="81"/>
      <c r="D43" s="117" t="s">
        <v>239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2"/>
      <c r="AP43" s="43"/>
      <c r="AQ43" s="43"/>
      <c r="AR43" s="81"/>
      <c r="AS43" s="144"/>
      <c r="AT43" s="86">
        <v>2</v>
      </c>
      <c r="AU43" s="144">
        <f t="shared" si="0"/>
        <v>72</v>
      </c>
      <c r="AV43" s="86"/>
      <c r="AW43" s="49"/>
      <c r="AX43" s="43"/>
      <c r="AY43" s="43"/>
      <c r="AZ43" s="84"/>
      <c r="BA43" s="59"/>
      <c r="BB43" s="43"/>
      <c r="BC43" s="84"/>
      <c r="BD43" s="385"/>
      <c r="BE43" s="354"/>
      <c r="BF43" s="343"/>
      <c r="BG43" s="355">
        <v>2</v>
      </c>
      <c r="BH43" s="354"/>
      <c r="BI43" s="356"/>
      <c r="BJ43" s="343"/>
      <c r="BK43" s="357"/>
      <c r="BL43" s="80"/>
      <c r="BM43" s="81"/>
      <c r="BO43" s="329"/>
      <c r="BP43" s="330"/>
      <c r="BQ43" s="329"/>
      <c r="BR43" s="331"/>
      <c r="BS43" s="332"/>
      <c r="BT43" s="331"/>
      <c r="BU43" s="332"/>
      <c r="BV43" s="331"/>
      <c r="BW43" s="333"/>
    </row>
    <row r="44" spans="2:75" s="7" customFormat="1" ht="24" customHeight="1">
      <c r="B44" s="1016"/>
      <c r="C44" s="1017"/>
      <c r="D44" s="87" t="s">
        <v>107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82"/>
      <c r="AP44" s="43">
        <v>5</v>
      </c>
      <c r="AQ44" s="43"/>
      <c r="AR44" s="81"/>
      <c r="AS44" s="73"/>
      <c r="AT44" s="86">
        <v>3</v>
      </c>
      <c r="AU44" s="144">
        <f t="shared" si="0"/>
        <v>108</v>
      </c>
      <c r="AV44" s="86"/>
      <c r="AW44" s="49"/>
      <c r="AX44" s="43"/>
      <c r="AY44" s="43"/>
      <c r="AZ44" s="84"/>
      <c r="BA44" s="59"/>
      <c r="BB44" s="43"/>
      <c r="BC44" s="1036"/>
      <c r="BD44" s="1040"/>
      <c r="BE44" s="354"/>
      <c r="BF44" s="343"/>
      <c r="BG44" s="355"/>
      <c r="BH44" s="344"/>
      <c r="BI44" s="356"/>
      <c r="BJ44" s="343">
        <v>3</v>
      </c>
      <c r="BK44" s="355"/>
      <c r="BL44" s="80"/>
      <c r="BM44" s="81"/>
      <c r="BO44" s="329"/>
      <c r="BP44" s="330"/>
      <c r="BQ44" s="329"/>
      <c r="BR44" s="331"/>
      <c r="BS44" s="332">
        <v>3</v>
      </c>
      <c r="BT44" s="331"/>
      <c r="BU44" s="332"/>
      <c r="BV44" s="331"/>
      <c r="BW44" s="333">
        <f t="shared" si="1"/>
        <v>3</v>
      </c>
    </row>
    <row r="45" spans="2:75" s="7" customFormat="1" ht="24" customHeight="1">
      <c r="B45" s="1016"/>
      <c r="C45" s="1017"/>
      <c r="D45" s="249" t="s">
        <v>169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9"/>
      <c r="AO45" s="80">
        <v>3</v>
      </c>
      <c r="AP45" s="43"/>
      <c r="AQ45" s="43"/>
      <c r="AR45" s="81"/>
      <c r="AS45" s="73"/>
      <c r="AT45" s="253">
        <v>3</v>
      </c>
      <c r="AU45" s="144">
        <f t="shared" si="0"/>
        <v>108</v>
      </c>
      <c r="AV45" s="86"/>
      <c r="AW45" s="49"/>
      <c r="AX45" s="43"/>
      <c r="AY45" s="43"/>
      <c r="AZ45" s="84"/>
      <c r="BA45" s="59"/>
      <c r="BB45" s="43"/>
      <c r="BC45" s="1036"/>
      <c r="BD45" s="1040"/>
      <c r="BE45" s="354"/>
      <c r="BF45" s="343"/>
      <c r="BG45" s="355"/>
      <c r="BH45" s="344">
        <v>3</v>
      </c>
      <c r="BI45" s="356"/>
      <c r="BJ45" s="343"/>
      <c r="BK45" s="355"/>
      <c r="BL45" s="49"/>
      <c r="BM45" s="81"/>
      <c r="BO45" s="329"/>
      <c r="BP45" s="330"/>
      <c r="BQ45" s="329">
        <v>3</v>
      </c>
      <c r="BR45" s="331"/>
      <c r="BS45" s="332"/>
      <c r="BT45" s="331"/>
      <c r="BU45" s="332"/>
      <c r="BV45" s="331"/>
      <c r="BW45" s="333">
        <f t="shared" si="1"/>
        <v>3</v>
      </c>
    </row>
    <row r="46" spans="2:75" s="7" customFormat="1" ht="24" customHeight="1">
      <c r="B46" s="1016"/>
      <c r="C46" s="1017"/>
      <c r="D46" s="88" t="s">
        <v>170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9"/>
      <c r="AO46" s="80"/>
      <c r="AP46" s="43">
        <v>1</v>
      </c>
      <c r="AQ46" s="43"/>
      <c r="AR46" s="81"/>
      <c r="AS46" s="144"/>
      <c r="AT46" s="86">
        <v>3</v>
      </c>
      <c r="AU46" s="144">
        <f t="shared" si="0"/>
        <v>108</v>
      </c>
      <c r="AV46" s="86"/>
      <c r="AW46" s="49"/>
      <c r="AX46" s="43"/>
      <c r="AY46" s="43"/>
      <c r="AZ46" s="84"/>
      <c r="BA46" s="59"/>
      <c r="BB46" s="43"/>
      <c r="BC46" s="1036"/>
      <c r="BD46" s="1040"/>
      <c r="BE46" s="354"/>
      <c r="BF46" s="363">
        <v>3</v>
      </c>
      <c r="BG46" s="364"/>
      <c r="BH46" s="345"/>
      <c r="BI46" s="356"/>
      <c r="BJ46" s="343"/>
      <c r="BK46" s="355"/>
      <c r="BL46" s="49"/>
      <c r="BM46" s="81"/>
      <c r="BO46" s="329">
        <v>3</v>
      </c>
      <c r="BP46" s="330"/>
      <c r="BQ46" s="329"/>
      <c r="BR46" s="331"/>
      <c r="BS46" s="332"/>
      <c r="BT46" s="331"/>
      <c r="BU46" s="332"/>
      <c r="BV46" s="331"/>
      <c r="BW46" s="333">
        <f t="shared" si="1"/>
        <v>3</v>
      </c>
    </row>
    <row r="47" spans="2:75" s="7" customFormat="1" ht="24" customHeight="1">
      <c r="B47" s="1016"/>
      <c r="C47" s="1017"/>
      <c r="D47" s="88" t="s">
        <v>171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9"/>
      <c r="AO47" s="80">
        <v>1</v>
      </c>
      <c r="AP47" s="43"/>
      <c r="AQ47" s="43"/>
      <c r="AR47" s="81"/>
      <c r="AS47" s="144"/>
      <c r="AT47" s="86">
        <v>4</v>
      </c>
      <c r="AU47" s="144">
        <f t="shared" si="0"/>
        <v>144</v>
      </c>
      <c r="AV47" s="86"/>
      <c r="AW47" s="49"/>
      <c r="AX47" s="43"/>
      <c r="AY47" s="43"/>
      <c r="AZ47" s="84"/>
      <c r="BA47" s="59"/>
      <c r="BB47" s="43"/>
      <c r="BC47" s="1036"/>
      <c r="BD47" s="1037"/>
      <c r="BE47" s="354"/>
      <c r="BF47" s="363">
        <v>4</v>
      </c>
      <c r="BG47" s="364"/>
      <c r="BH47" s="345"/>
      <c r="BI47" s="356"/>
      <c r="BJ47" s="343"/>
      <c r="BK47" s="355"/>
      <c r="BL47" s="49"/>
      <c r="BM47" s="81"/>
      <c r="BO47" s="329">
        <v>4</v>
      </c>
      <c r="BP47" s="330"/>
      <c r="BQ47" s="329"/>
      <c r="BR47" s="331"/>
      <c r="BS47" s="332"/>
      <c r="BT47" s="331"/>
      <c r="BU47" s="332"/>
      <c r="BV47" s="331"/>
      <c r="BW47" s="333">
        <f t="shared" si="1"/>
        <v>4</v>
      </c>
    </row>
    <row r="48" spans="2:75" s="7" customFormat="1" ht="24" customHeight="1">
      <c r="B48" s="1016"/>
      <c r="C48" s="1017"/>
      <c r="D48" s="88" t="s">
        <v>172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9"/>
      <c r="AO48" s="80">
        <v>1</v>
      </c>
      <c r="AP48" s="43"/>
      <c r="AQ48" s="43"/>
      <c r="AR48" s="81"/>
      <c r="AS48" s="144"/>
      <c r="AT48" s="86">
        <v>4</v>
      </c>
      <c r="AU48" s="144">
        <f t="shared" si="0"/>
        <v>144</v>
      </c>
      <c r="AV48" s="86"/>
      <c r="AW48" s="49"/>
      <c r="AX48" s="49"/>
      <c r="AY48" s="49"/>
      <c r="AZ48" s="85"/>
      <c r="BA48" s="43"/>
      <c r="BB48" s="43"/>
      <c r="BC48" s="1036"/>
      <c r="BD48" s="1037"/>
      <c r="BE48" s="354"/>
      <c r="BF48" s="363">
        <v>4</v>
      </c>
      <c r="BG48" s="364"/>
      <c r="BH48" s="345"/>
      <c r="BI48" s="356"/>
      <c r="BJ48" s="343"/>
      <c r="BK48" s="355"/>
      <c r="BL48" s="49"/>
      <c r="BM48" s="81"/>
      <c r="BO48" s="329">
        <v>4</v>
      </c>
      <c r="BP48" s="330"/>
      <c r="BQ48" s="329"/>
      <c r="BR48" s="331"/>
      <c r="BS48" s="332"/>
      <c r="BT48" s="331"/>
      <c r="BU48" s="332"/>
      <c r="BV48" s="331"/>
      <c r="BW48" s="333">
        <f t="shared" si="1"/>
        <v>4</v>
      </c>
    </row>
    <row r="49" spans="2:75" s="7" customFormat="1" ht="24" customHeight="1">
      <c r="B49" s="1016"/>
      <c r="C49" s="1017"/>
      <c r="D49" s="88" t="s">
        <v>173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9"/>
      <c r="AO49" s="80">
        <v>2</v>
      </c>
      <c r="AP49" s="43"/>
      <c r="AQ49" s="43"/>
      <c r="AR49" s="81"/>
      <c r="AS49" s="144"/>
      <c r="AT49" s="86">
        <v>4</v>
      </c>
      <c r="AU49" s="144">
        <f t="shared" si="0"/>
        <v>144</v>
      </c>
      <c r="AV49" s="86"/>
      <c r="AW49" s="49"/>
      <c r="AX49" s="49"/>
      <c r="AY49" s="49"/>
      <c r="AZ49" s="85"/>
      <c r="BA49" s="43"/>
      <c r="BB49" s="43"/>
      <c r="BC49" s="1036"/>
      <c r="BD49" s="1037"/>
      <c r="BE49" s="354"/>
      <c r="BF49" s="363"/>
      <c r="BG49" s="364">
        <v>4</v>
      </c>
      <c r="BH49" s="345"/>
      <c r="BI49" s="356"/>
      <c r="BJ49" s="343"/>
      <c r="BK49" s="355"/>
      <c r="BL49" s="49"/>
      <c r="BM49" s="81"/>
      <c r="BO49" s="329"/>
      <c r="BP49" s="330">
        <v>4</v>
      </c>
      <c r="BQ49" s="329"/>
      <c r="BR49" s="331"/>
      <c r="BS49" s="332"/>
      <c r="BT49" s="331"/>
      <c r="BU49" s="332"/>
      <c r="BV49" s="331"/>
      <c r="BW49" s="333">
        <f t="shared" si="1"/>
        <v>4</v>
      </c>
    </row>
    <row r="50" spans="2:75" s="7" customFormat="1" ht="24" customHeight="1">
      <c r="B50" s="1016"/>
      <c r="C50" s="1017"/>
      <c r="D50" s="88" t="s">
        <v>240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9"/>
      <c r="AO50" s="80">
        <v>3</v>
      </c>
      <c r="AP50" s="43"/>
      <c r="AQ50" s="43"/>
      <c r="AR50" s="81"/>
      <c r="AS50" s="144"/>
      <c r="AT50" s="86">
        <v>4</v>
      </c>
      <c r="AU50" s="144">
        <f t="shared" si="0"/>
        <v>144</v>
      </c>
      <c r="AV50" s="86"/>
      <c r="AW50" s="49"/>
      <c r="AX50" s="49"/>
      <c r="AY50" s="49"/>
      <c r="AZ50" s="85"/>
      <c r="BA50" s="43"/>
      <c r="BB50" s="43"/>
      <c r="BC50" s="1036"/>
      <c r="BD50" s="1037"/>
      <c r="BE50" s="354"/>
      <c r="BF50" s="363"/>
      <c r="BG50" s="364"/>
      <c r="BH50" s="345">
        <v>4</v>
      </c>
      <c r="BI50" s="356"/>
      <c r="BJ50" s="343"/>
      <c r="BK50" s="355"/>
      <c r="BL50" s="49"/>
      <c r="BM50" s="81"/>
      <c r="BO50" s="329"/>
      <c r="BP50" s="330"/>
      <c r="BQ50" s="329">
        <v>4</v>
      </c>
      <c r="BR50" s="330"/>
      <c r="BS50" s="329"/>
      <c r="BT50" s="331"/>
      <c r="BU50" s="332"/>
      <c r="BV50" s="331"/>
      <c r="BW50" s="333">
        <f t="shared" si="1"/>
        <v>4</v>
      </c>
    </row>
    <row r="51" spans="2:75" s="7" customFormat="1" ht="24" customHeight="1">
      <c r="B51" s="1016"/>
      <c r="C51" s="1017"/>
      <c r="D51" s="118" t="s">
        <v>174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9"/>
      <c r="AO51" s="80"/>
      <c r="AP51" s="43">
        <v>1</v>
      </c>
      <c r="AQ51" s="43"/>
      <c r="AR51" s="81"/>
      <c r="AS51" s="144"/>
      <c r="AT51" s="86">
        <v>3</v>
      </c>
      <c r="AU51" s="144">
        <f t="shared" si="0"/>
        <v>108</v>
      </c>
      <c r="AV51" s="86"/>
      <c r="AW51" s="49"/>
      <c r="AX51" s="49"/>
      <c r="AY51" s="49"/>
      <c r="AZ51" s="85"/>
      <c r="BA51" s="43"/>
      <c r="BB51" s="43"/>
      <c r="BC51" s="1036"/>
      <c r="BD51" s="1037"/>
      <c r="BE51" s="354"/>
      <c r="BF51" s="365">
        <v>3</v>
      </c>
      <c r="BG51" s="366"/>
      <c r="BH51" s="367"/>
      <c r="BI51" s="356"/>
      <c r="BJ51" s="343"/>
      <c r="BK51" s="355"/>
      <c r="BL51" s="49"/>
      <c r="BM51" s="81"/>
      <c r="BO51" s="329">
        <v>3</v>
      </c>
      <c r="BP51" s="330"/>
      <c r="BQ51" s="329"/>
      <c r="BR51" s="331"/>
      <c r="BS51" s="332"/>
      <c r="BT51" s="331"/>
      <c r="BU51" s="332"/>
      <c r="BV51" s="331"/>
      <c r="BW51" s="333">
        <f t="shared" si="1"/>
        <v>3</v>
      </c>
    </row>
    <row r="52" spans="2:75" s="7" customFormat="1" ht="24" customHeight="1">
      <c r="B52" s="1016"/>
      <c r="C52" s="1017"/>
      <c r="D52" s="88" t="s">
        <v>175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9"/>
      <c r="AO52" s="80"/>
      <c r="AP52" s="43"/>
      <c r="AQ52" s="43"/>
      <c r="AR52" s="81"/>
      <c r="AS52" s="144"/>
      <c r="AT52" s="86"/>
      <c r="AU52" s="144"/>
      <c r="AV52" s="86"/>
      <c r="AW52" s="49"/>
      <c r="AX52" s="49"/>
      <c r="AY52" s="49"/>
      <c r="AZ52" s="85"/>
      <c r="BA52" s="43"/>
      <c r="BB52" s="49"/>
      <c r="BC52" s="1036"/>
      <c r="BD52" s="1037"/>
      <c r="BE52" s="354"/>
      <c r="BF52" s="343"/>
      <c r="BG52" s="355"/>
      <c r="BH52" s="344"/>
      <c r="BI52" s="356"/>
      <c r="BJ52" s="343"/>
      <c r="BK52" s="355"/>
      <c r="BL52" s="49"/>
      <c r="BM52" s="81"/>
      <c r="BO52" s="329"/>
      <c r="BP52" s="330"/>
      <c r="BQ52" s="329"/>
      <c r="BR52" s="331"/>
      <c r="BS52" s="332"/>
      <c r="BT52" s="331"/>
      <c r="BU52" s="332"/>
      <c r="BV52" s="331"/>
      <c r="BW52" s="333"/>
    </row>
    <row r="53" spans="2:75" s="7" customFormat="1" ht="24" customHeight="1">
      <c r="B53" s="1130"/>
      <c r="C53" s="1129"/>
      <c r="D53" s="88" t="s">
        <v>176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9"/>
      <c r="AO53" s="80">
        <v>1</v>
      </c>
      <c r="AP53" s="43"/>
      <c r="AQ53" s="43"/>
      <c r="AR53" s="81"/>
      <c r="AS53" s="144"/>
      <c r="AT53" s="86">
        <v>4</v>
      </c>
      <c r="AU53" s="144">
        <f t="shared" si="0"/>
        <v>144</v>
      </c>
      <c r="AV53" s="86"/>
      <c r="AW53" s="49"/>
      <c r="AX53" s="49"/>
      <c r="AY53" s="49"/>
      <c r="AZ53" s="85"/>
      <c r="BA53" s="43"/>
      <c r="BB53" s="43"/>
      <c r="BC53" s="1036"/>
      <c r="BD53" s="1037"/>
      <c r="BE53" s="354"/>
      <c r="BF53" s="363">
        <v>4</v>
      </c>
      <c r="BG53" s="364"/>
      <c r="BH53" s="345"/>
      <c r="BI53" s="346"/>
      <c r="BJ53" s="363"/>
      <c r="BK53" s="364"/>
      <c r="BL53" s="49"/>
      <c r="BM53" s="81"/>
      <c r="BO53" s="329">
        <v>4</v>
      </c>
      <c r="BP53" s="330"/>
      <c r="BQ53" s="329"/>
      <c r="BR53" s="331"/>
      <c r="BS53" s="332"/>
      <c r="BT53" s="331"/>
      <c r="BU53" s="332"/>
      <c r="BV53" s="331"/>
      <c r="BW53" s="333">
        <f aca="true" t="shared" si="2" ref="BW53:BW62">SUM(BO53:BV53)</f>
        <v>4</v>
      </c>
    </row>
    <row r="54" spans="2:75" s="7" customFormat="1" ht="24" customHeight="1">
      <c r="B54" s="1130"/>
      <c r="C54" s="1129"/>
      <c r="D54" s="88" t="s">
        <v>177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9"/>
      <c r="AO54" s="80">
        <v>2</v>
      </c>
      <c r="AP54" s="43"/>
      <c r="AQ54" s="43"/>
      <c r="AR54" s="81"/>
      <c r="AS54" s="144"/>
      <c r="AT54" s="86">
        <v>4</v>
      </c>
      <c r="AU54" s="144">
        <f t="shared" si="0"/>
        <v>144</v>
      </c>
      <c r="AV54" s="86"/>
      <c r="AW54" s="49"/>
      <c r="AX54" s="49"/>
      <c r="AY54" s="49"/>
      <c r="AZ54" s="85"/>
      <c r="BA54" s="43"/>
      <c r="BB54" s="43"/>
      <c r="BC54" s="1036"/>
      <c r="BD54" s="1037"/>
      <c r="BE54" s="354"/>
      <c r="BF54" s="363"/>
      <c r="BG54" s="364">
        <v>4</v>
      </c>
      <c r="BH54" s="345"/>
      <c r="BI54" s="346"/>
      <c r="BJ54" s="363"/>
      <c r="BK54" s="364"/>
      <c r="BL54" s="49"/>
      <c r="BM54" s="81"/>
      <c r="BO54" s="329"/>
      <c r="BP54" s="330">
        <v>4</v>
      </c>
      <c r="BQ54" s="329"/>
      <c r="BR54" s="331"/>
      <c r="BS54" s="332"/>
      <c r="BT54" s="331"/>
      <c r="BU54" s="332"/>
      <c r="BV54" s="331"/>
      <c r="BW54" s="333">
        <f t="shared" si="2"/>
        <v>4</v>
      </c>
    </row>
    <row r="55" spans="2:75" s="7" customFormat="1" ht="24" customHeight="1">
      <c r="B55" s="1130"/>
      <c r="C55" s="1129"/>
      <c r="D55" s="88" t="s">
        <v>178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9"/>
      <c r="AO55" s="80">
        <v>3</v>
      </c>
      <c r="AP55" s="43"/>
      <c r="AQ55" s="43"/>
      <c r="AR55" s="81"/>
      <c r="AS55" s="144"/>
      <c r="AT55" s="86">
        <v>4</v>
      </c>
      <c r="AU55" s="144">
        <f t="shared" si="0"/>
        <v>144</v>
      </c>
      <c r="AV55" s="86"/>
      <c r="AW55" s="49"/>
      <c r="AX55" s="49"/>
      <c r="AY55" s="49"/>
      <c r="AZ55" s="85"/>
      <c r="BA55" s="43"/>
      <c r="BB55" s="43"/>
      <c r="BC55" s="1036"/>
      <c r="BD55" s="1037"/>
      <c r="BE55" s="354"/>
      <c r="BF55" s="363"/>
      <c r="BG55" s="364"/>
      <c r="BH55" s="345">
        <v>4</v>
      </c>
      <c r="BI55" s="346"/>
      <c r="BJ55" s="363"/>
      <c r="BK55" s="364"/>
      <c r="BL55" s="49"/>
      <c r="BM55" s="81"/>
      <c r="BO55" s="329"/>
      <c r="BP55" s="330"/>
      <c r="BQ55" s="329">
        <v>4</v>
      </c>
      <c r="BR55" s="331"/>
      <c r="BS55" s="332"/>
      <c r="BT55" s="331"/>
      <c r="BU55" s="332"/>
      <c r="BV55" s="331"/>
      <c r="BW55" s="333">
        <f t="shared" si="2"/>
        <v>4</v>
      </c>
    </row>
    <row r="56" spans="2:75" s="7" customFormat="1" ht="24" customHeight="1">
      <c r="B56" s="1130"/>
      <c r="C56" s="1129"/>
      <c r="D56" s="88" t="s">
        <v>179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9"/>
      <c r="AO56" s="80">
        <v>4</v>
      </c>
      <c r="AP56" s="43"/>
      <c r="AQ56" s="43">
        <v>4</v>
      </c>
      <c r="AR56" s="81"/>
      <c r="AS56" s="144"/>
      <c r="AT56" s="86">
        <v>4</v>
      </c>
      <c r="AU56" s="144">
        <f t="shared" si="0"/>
        <v>144</v>
      </c>
      <c r="AV56" s="86"/>
      <c r="AW56" s="49"/>
      <c r="AX56" s="49"/>
      <c r="AY56" s="49"/>
      <c r="AZ56" s="85"/>
      <c r="BA56" s="43"/>
      <c r="BB56" s="43"/>
      <c r="BC56" s="1036"/>
      <c r="BD56" s="1037"/>
      <c r="BE56" s="354"/>
      <c r="BF56" s="363"/>
      <c r="BG56" s="364"/>
      <c r="BH56" s="345"/>
      <c r="BI56" s="346">
        <v>4</v>
      </c>
      <c r="BJ56" s="363"/>
      <c r="BK56" s="364"/>
      <c r="BL56" s="49"/>
      <c r="BM56" s="81"/>
      <c r="BO56" s="329"/>
      <c r="BP56" s="330"/>
      <c r="BQ56" s="329"/>
      <c r="BR56" s="331">
        <v>4</v>
      </c>
      <c r="BS56" s="332"/>
      <c r="BT56" s="331"/>
      <c r="BU56" s="332"/>
      <c r="BV56" s="331"/>
      <c r="BW56" s="333">
        <f t="shared" si="2"/>
        <v>4</v>
      </c>
    </row>
    <row r="57" spans="2:75" s="7" customFormat="1" ht="24" customHeight="1">
      <c r="B57" s="1130"/>
      <c r="C57" s="1129"/>
      <c r="D57" s="88" t="s">
        <v>180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9"/>
      <c r="AO57" s="80">
        <v>56</v>
      </c>
      <c r="AP57" s="43"/>
      <c r="AQ57" s="43"/>
      <c r="AR57" s="81"/>
      <c r="AS57" s="144"/>
      <c r="AT57" s="86">
        <v>4</v>
      </c>
      <c r="AU57" s="144">
        <f t="shared" si="0"/>
        <v>144</v>
      </c>
      <c r="AV57" s="86"/>
      <c r="AW57" s="49"/>
      <c r="AX57" s="49"/>
      <c r="AY57" s="49"/>
      <c r="AZ57" s="85"/>
      <c r="BA57" s="43"/>
      <c r="BB57" s="49"/>
      <c r="BC57" s="1036"/>
      <c r="BD57" s="1037"/>
      <c r="BE57" s="354"/>
      <c r="BF57" s="363"/>
      <c r="BG57" s="364"/>
      <c r="BH57" s="345"/>
      <c r="BI57" s="346"/>
      <c r="BJ57" s="363">
        <v>4</v>
      </c>
      <c r="BK57" s="364"/>
      <c r="BL57" s="49"/>
      <c r="BM57" s="81"/>
      <c r="BO57" s="329"/>
      <c r="BP57" s="330"/>
      <c r="BQ57" s="329"/>
      <c r="BR57" s="331"/>
      <c r="BS57" s="332">
        <v>4</v>
      </c>
      <c r="BT57" s="331">
        <v>4</v>
      </c>
      <c r="BU57" s="332"/>
      <c r="BV57" s="331"/>
      <c r="BW57" s="333">
        <f t="shared" si="2"/>
        <v>8</v>
      </c>
    </row>
    <row r="58" spans="2:75" s="7" customFormat="1" ht="24" customHeight="1">
      <c r="B58" s="386"/>
      <c r="C58" s="387"/>
      <c r="D58" s="88" t="s">
        <v>180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9"/>
      <c r="AO58" s="80"/>
      <c r="AP58" s="43"/>
      <c r="AQ58" s="43"/>
      <c r="AR58" s="81"/>
      <c r="AS58" s="144"/>
      <c r="AT58" s="86">
        <v>4</v>
      </c>
      <c r="AU58" s="144">
        <f t="shared" si="0"/>
        <v>144</v>
      </c>
      <c r="AV58" s="86"/>
      <c r="AW58" s="49"/>
      <c r="AX58" s="49"/>
      <c r="AY58" s="49"/>
      <c r="AZ58" s="85"/>
      <c r="BA58" s="43"/>
      <c r="BB58" s="49"/>
      <c r="BC58" s="84"/>
      <c r="BD58" s="382"/>
      <c r="BE58" s="354"/>
      <c r="BF58" s="363"/>
      <c r="BG58" s="364"/>
      <c r="BH58" s="346"/>
      <c r="BI58" s="364"/>
      <c r="BJ58" s="363"/>
      <c r="BK58" s="364">
        <v>4</v>
      </c>
      <c r="BL58" s="49"/>
      <c r="BM58" s="81"/>
      <c r="BO58" s="329"/>
      <c r="BP58" s="330"/>
      <c r="BQ58" s="329"/>
      <c r="BR58" s="331"/>
      <c r="BS58" s="339"/>
      <c r="BT58" s="331"/>
      <c r="BU58" s="332"/>
      <c r="BV58" s="331"/>
      <c r="BW58" s="333"/>
    </row>
    <row r="59" spans="2:75" s="7" customFormat="1" ht="24" customHeight="1">
      <c r="B59" s="1128"/>
      <c r="C59" s="1129"/>
      <c r="D59" s="250" t="s">
        <v>181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9"/>
      <c r="AO59" s="80">
        <v>5</v>
      </c>
      <c r="AP59" s="43">
        <v>34</v>
      </c>
      <c r="AQ59" s="43"/>
      <c r="AR59" s="81"/>
      <c r="AS59" s="144"/>
      <c r="AT59" s="86">
        <v>2</v>
      </c>
      <c r="AU59" s="144">
        <f t="shared" si="0"/>
        <v>72</v>
      </c>
      <c r="AV59" s="86"/>
      <c r="AW59" s="49"/>
      <c r="AX59" s="49"/>
      <c r="AY59" s="49"/>
      <c r="AZ59" s="85"/>
      <c r="BA59" s="43"/>
      <c r="BB59" s="43"/>
      <c r="BC59" s="1036"/>
      <c r="BD59" s="1037"/>
      <c r="BE59" s="354"/>
      <c r="BF59" s="343"/>
      <c r="BG59" s="364"/>
      <c r="BH59" s="368">
        <v>2</v>
      </c>
      <c r="BI59" s="364"/>
      <c r="BJ59" s="346"/>
      <c r="BK59" s="355"/>
      <c r="BL59" s="49"/>
      <c r="BM59" s="81"/>
      <c r="BO59" s="329"/>
      <c r="BP59" s="290"/>
      <c r="BQ59" s="301">
        <v>2</v>
      </c>
      <c r="BR59" s="290">
        <v>2</v>
      </c>
      <c r="BS59" s="300">
        <v>3</v>
      </c>
      <c r="BT59" s="331"/>
      <c r="BU59" s="332"/>
      <c r="BV59" s="331"/>
      <c r="BW59" s="333">
        <f t="shared" si="2"/>
        <v>7</v>
      </c>
    </row>
    <row r="60" spans="2:75" s="7" customFormat="1" ht="24" customHeight="1">
      <c r="B60" s="388"/>
      <c r="C60" s="387"/>
      <c r="D60" s="250" t="s">
        <v>181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9"/>
      <c r="AO60" s="80"/>
      <c r="AP60" s="43"/>
      <c r="AQ60" s="43"/>
      <c r="AR60" s="81"/>
      <c r="AS60" s="144"/>
      <c r="AT60" s="86">
        <v>2</v>
      </c>
      <c r="AU60" s="144">
        <f t="shared" si="0"/>
        <v>72</v>
      </c>
      <c r="AV60" s="86"/>
      <c r="AW60" s="49"/>
      <c r="AX60" s="49"/>
      <c r="AY60" s="49"/>
      <c r="AZ60" s="85"/>
      <c r="BA60" s="43"/>
      <c r="BB60" s="43"/>
      <c r="BC60" s="84"/>
      <c r="BD60" s="382"/>
      <c r="BE60" s="354"/>
      <c r="BF60" s="343"/>
      <c r="BG60" s="364"/>
      <c r="BH60" s="363"/>
      <c r="BI60" s="403">
        <v>2</v>
      </c>
      <c r="BJ60" s="346"/>
      <c r="BK60" s="355"/>
      <c r="BL60" s="49"/>
      <c r="BM60" s="81"/>
      <c r="BO60" s="329"/>
      <c r="BP60" s="290"/>
      <c r="BQ60" s="300"/>
      <c r="BR60" s="290"/>
      <c r="BS60" s="300"/>
      <c r="BT60" s="331"/>
      <c r="BU60" s="332"/>
      <c r="BV60" s="331"/>
      <c r="BW60" s="333"/>
    </row>
    <row r="61" spans="2:75" s="7" customFormat="1" ht="24" customHeight="1">
      <c r="B61" s="388"/>
      <c r="C61" s="387"/>
      <c r="D61" s="250" t="s">
        <v>181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9"/>
      <c r="AO61" s="80"/>
      <c r="AP61" s="43"/>
      <c r="AQ61" s="43"/>
      <c r="AR61" s="81"/>
      <c r="AS61" s="144"/>
      <c r="AT61" s="86">
        <v>3</v>
      </c>
      <c r="AU61" s="144">
        <f t="shared" si="0"/>
        <v>108</v>
      </c>
      <c r="AV61" s="86"/>
      <c r="AW61" s="49"/>
      <c r="AX61" s="49"/>
      <c r="AY61" s="49"/>
      <c r="AZ61" s="85"/>
      <c r="BA61" s="43"/>
      <c r="BB61" s="43"/>
      <c r="BC61" s="84"/>
      <c r="BD61" s="382"/>
      <c r="BE61" s="354"/>
      <c r="BF61" s="343"/>
      <c r="BG61" s="364"/>
      <c r="BH61" s="363"/>
      <c r="BI61" s="403"/>
      <c r="BJ61" s="346">
        <v>3</v>
      </c>
      <c r="BK61" s="355"/>
      <c r="BL61" s="49"/>
      <c r="BM61" s="81"/>
      <c r="BO61" s="329"/>
      <c r="BP61" s="290"/>
      <c r="BQ61" s="300"/>
      <c r="BR61" s="290"/>
      <c r="BS61" s="300"/>
      <c r="BT61" s="331"/>
      <c r="BU61" s="332"/>
      <c r="BV61" s="331"/>
      <c r="BW61" s="333"/>
    </row>
    <row r="62" spans="2:75" s="7" customFormat="1" ht="24" customHeight="1">
      <c r="B62" s="1128"/>
      <c r="C62" s="1129"/>
      <c r="D62" s="88" t="s">
        <v>182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9"/>
      <c r="AO62" s="80">
        <v>4</v>
      </c>
      <c r="AP62" s="43">
        <v>23</v>
      </c>
      <c r="AQ62" s="43"/>
      <c r="AR62" s="81"/>
      <c r="AS62" s="144"/>
      <c r="AT62" s="86">
        <v>2</v>
      </c>
      <c r="AU62" s="144">
        <f t="shared" si="0"/>
        <v>72</v>
      </c>
      <c r="AV62" s="86"/>
      <c r="AW62" s="49"/>
      <c r="AX62" s="49"/>
      <c r="AY62" s="49"/>
      <c r="AZ62" s="85"/>
      <c r="BA62" s="43"/>
      <c r="BB62" s="43"/>
      <c r="BC62" s="1036"/>
      <c r="BD62" s="1037"/>
      <c r="BE62" s="354"/>
      <c r="BF62" s="343"/>
      <c r="BG62" s="364">
        <v>2</v>
      </c>
      <c r="BH62" s="345"/>
      <c r="BI62" s="346"/>
      <c r="BJ62" s="343"/>
      <c r="BK62" s="355"/>
      <c r="BL62" s="49"/>
      <c r="BM62" s="81"/>
      <c r="BO62" s="329"/>
      <c r="BP62" s="330">
        <v>2</v>
      </c>
      <c r="BQ62" s="329">
        <v>2</v>
      </c>
      <c r="BR62" s="331">
        <v>2</v>
      </c>
      <c r="BS62" s="332"/>
      <c r="BT62" s="331"/>
      <c r="BU62" s="332"/>
      <c r="BV62" s="331"/>
      <c r="BW62" s="333">
        <f t="shared" si="2"/>
        <v>6</v>
      </c>
    </row>
    <row r="63" spans="2:75" s="7" customFormat="1" ht="24" customHeight="1">
      <c r="B63" s="388"/>
      <c r="C63" s="387"/>
      <c r="D63" s="88" t="s">
        <v>182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9"/>
      <c r="AO63" s="80"/>
      <c r="AP63" s="43"/>
      <c r="AQ63" s="43"/>
      <c r="AR63" s="81"/>
      <c r="AS63" s="144"/>
      <c r="AT63" s="86">
        <v>2</v>
      </c>
      <c r="AU63" s="144">
        <f t="shared" si="0"/>
        <v>72</v>
      </c>
      <c r="AV63" s="86"/>
      <c r="AW63" s="49"/>
      <c r="AX63" s="49"/>
      <c r="AY63" s="49"/>
      <c r="AZ63" s="85"/>
      <c r="BA63" s="43"/>
      <c r="BB63" s="49"/>
      <c r="BC63" s="84"/>
      <c r="BD63" s="382"/>
      <c r="BE63" s="354"/>
      <c r="BF63" s="343"/>
      <c r="BG63" s="364"/>
      <c r="BH63" s="345">
        <v>2</v>
      </c>
      <c r="BI63" s="346"/>
      <c r="BJ63" s="343"/>
      <c r="BK63" s="355"/>
      <c r="BL63" s="49"/>
      <c r="BM63" s="81"/>
      <c r="BO63" s="329"/>
      <c r="BP63" s="330"/>
      <c r="BQ63" s="329"/>
      <c r="BR63" s="331"/>
      <c r="BS63" s="332"/>
      <c r="BT63" s="331"/>
      <c r="BU63" s="332"/>
      <c r="BV63" s="331"/>
      <c r="BW63" s="333"/>
    </row>
    <row r="64" spans="2:75" s="7" customFormat="1" ht="24" customHeight="1">
      <c r="B64" s="1128"/>
      <c r="C64" s="1129"/>
      <c r="D64" s="88" t="s">
        <v>183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9"/>
      <c r="AO64" s="80"/>
      <c r="AP64" s="43"/>
      <c r="AQ64" s="43"/>
      <c r="AR64" s="81"/>
      <c r="AS64" s="144"/>
      <c r="AT64" s="86">
        <v>2</v>
      </c>
      <c r="AU64" s="144">
        <f t="shared" si="0"/>
        <v>72</v>
      </c>
      <c r="AV64" s="86"/>
      <c r="AW64" s="49"/>
      <c r="AX64" s="49"/>
      <c r="AY64" s="49"/>
      <c r="AZ64" s="85"/>
      <c r="BA64" s="43"/>
      <c r="BB64" s="49"/>
      <c r="BC64" s="1036"/>
      <c r="BD64" s="1037"/>
      <c r="BE64" s="354"/>
      <c r="BF64" s="343"/>
      <c r="BG64" s="355"/>
      <c r="BH64" s="344"/>
      <c r="BI64" s="356">
        <v>2</v>
      </c>
      <c r="BJ64" s="343"/>
      <c r="BK64" s="355"/>
      <c r="BL64" s="49"/>
      <c r="BM64" s="81"/>
      <c r="BO64" s="329"/>
      <c r="BP64" s="330"/>
      <c r="BQ64" s="329"/>
      <c r="BR64" s="331"/>
      <c r="BS64" s="332"/>
      <c r="BT64" s="331"/>
      <c r="BU64" s="332"/>
      <c r="BV64" s="331"/>
      <c r="BW64" s="333"/>
    </row>
    <row r="65" spans="2:75" s="7" customFormat="1" ht="24" customHeight="1">
      <c r="B65" s="1130"/>
      <c r="C65" s="1129"/>
      <c r="D65" s="88" t="s">
        <v>252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9"/>
      <c r="AO65" s="80">
        <v>6</v>
      </c>
      <c r="AP65" s="43">
        <v>5</v>
      </c>
      <c r="AQ65" s="43"/>
      <c r="AR65" s="81"/>
      <c r="AS65" s="144"/>
      <c r="AT65" s="86">
        <v>2</v>
      </c>
      <c r="AU65" s="144">
        <f t="shared" si="0"/>
        <v>72</v>
      </c>
      <c r="AV65" s="86"/>
      <c r="AW65" s="49"/>
      <c r="AX65" s="49"/>
      <c r="AY65" s="49"/>
      <c r="AZ65" s="85"/>
      <c r="BA65" s="43"/>
      <c r="BB65" s="49"/>
      <c r="BC65" s="1036"/>
      <c r="BD65" s="1037"/>
      <c r="BE65" s="354"/>
      <c r="BF65" s="343"/>
      <c r="BG65" s="355"/>
      <c r="BH65" s="344"/>
      <c r="BI65" s="356"/>
      <c r="BJ65" s="343">
        <v>2</v>
      </c>
      <c r="BK65" s="355"/>
      <c r="BL65" s="49"/>
      <c r="BM65" s="81"/>
      <c r="BO65" s="329"/>
      <c r="BP65" s="330"/>
      <c r="BQ65" s="329"/>
      <c r="BR65" s="331"/>
      <c r="BS65" s="332">
        <v>2</v>
      </c>
      <c r="BT65" s="331">
        <v>2</v>
      </c>
      <c r="BU65" s="332"/>
      <c r="BV65" s="331"/>
      <c r="BW65" s="333">
        <f>SUM(BO65:BV65)</f>
        <v>4</v>
      </c>
    </row>
    <row r="66" spans="2:75" s="7" customFormat="1" ht="24" customHeight="1">
      <c r="B66" s="386"/>
      <c r="C66" s="387"/>
      <c r="D66" s="88" t="s">
        <v>252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9"/>
      <c r="AO66" s="80"/>
      <c r="AP66" s="43"/>
      <c r="AQ66" s="43"/>
      <c r="AR66" s="81"/>
      <c r="AS66" s="144"/>
      <c r="AT66" s="86">
        <v>2</v>
      </c>
      <c r="AU66" s="144">
        <f t="shared" si="0"/>
        <v>72</v>
      </c>
      <c r="AV66" s="86"/>
      <c r="AW66" s="49"/>
      <c r="AX66" s="49"/>
      <c r="AY66" s="49"/>
      <c r="AZ66" s="85"/>
      <c r="BA66" s="43"/>
      <c r="BB66" s="49"/>
      <c r="BC66" s="84"/>
      <c r="BD66" s="382"/>
      <c r="BE66" s="354"/>
      <c r="BF66" s="343"/>
      <c r="BG66" s="355"/>
      <c r="BH66" s="344"/>
      <c r="BI66" s="356"/>
      <c r="BJ66" s="343"/>
      <c r="BK66" s="355">
        <v>2</v>
      </c>
      <c r="BL66" s="49"/>
      <c r="BM66" s="81"/>
      <c r="BO66" s="329"/>
      <c r="BP66" s="330"/>
      <c r="BQ66" s="329"/>
      <c r="BR66" s="331"/>
      <c r="BS66" s="332"/>
      <c r="BT66" s="331"/>
      <c r="BU66" s="332"/>
      <c r="BV66" s="331"/>
      <c r="BW66" s="333"/>
    </row>
    <row r="67" spans="2:75" s="7" customFormat="1" ht="24" customHeight="1">
      <c r="B67" s="1130"/>
      <c r="C67" s="1129"/>
      <c r="D67" s="88" t="s">
        <v>255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9"/>
      <c r="AO67" s="80"/>
      <c r="AP67" s="43">
        <v>7</v>
      </c>
      <c r="AQ67" s="43"/>
      <c r="AR67" s="81"/>
      <c r="AS67" s="144"/>
      <c r="AT67" s="86">
        <v>3</v>
      </c>
      <c r="AU67" s="144">
        <f t="shared" si="0"/>
        <v>108</v>
      </c>
      <c r="AV67" s="86"/>
      <c r="AW67" s="49"/>
      <c r="AX67" s="49"/>
      <c r="AY67" s="49"/>
      <c r="AZ67" s="85"/>
      <c r="BA67" s="43"/>
      <c r="BB67" s="49"/>
      <c r="BC67" s="1036"/>
      <c r="BD67" s="1037"/>
      <c r="BE67" s="354"/>
      <c r="BF67" s="343"/>
      <c r="BG67" s="355"/>
      <c r="BH67" s="344"/>
      <c r="BI67" s="356"/>
      <c r="BJ67" s="343"/>
      <c r="BK67" s="355"/>
      <c r="BL67" s="49">
        <v>3</v>
      </c>
      <c r="BM67" s="81"/>
      <c r="BO67" s="329"/>
      <c r="BP67" s="330"/>
      <c r="BQ67" s="329"/>
      <c r="BR67" s="331"/>
      <c r="BS67" s="332"/>
      <c r="BT67" s="331"/>
      <c r="BU67" s="332">
        <v>3</v>
      </c>
      <c r="BV67" s="331"/>
      <c r="BW67" s="333">
        <f>SUM(BO67:BV67)</f>
        <v>3</v>
      </c>
    </row>
    <row r="68" spans="2:75" s="7" customFormat="1" ht="24" customHeight="1">
      <c r="B68" s="1128"/>
      <c r="C68" s="1129"/>
      <c r="D68" s="96" t="s">
        <v>253</v>
      </c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9"/>
      <c r="AO68" s="80"/>
      <c r="AP68" s="43"/>
      <c r="AQ68" s="43"/>
      <c r="AR68" s="81"/>
      <c r="AS68" s="144"/>
      <c r="AT68" s="76"/>
      <c r="AU68" s="144"/>
      <c r="AV68" s="86"/>
      <c r="AW68" s="49"/>
      <c r="AX68" s="49"/>
      <c r="AY68" s="49"/>
      <c r="AZ68" s="85"/>
      <c r="BA68" s="43"/>
      <c r="BB68" s="49"/>
      <c r="BC68" s="1036"/>
      <c r="BD68" s="1037"/>
      <c r="BE68" s="354"/>
      <c r="BF68" s="343"/>
      <c r="BG68" s="355"/>
      <c r="BH68" s="344"/>
      <c r="BI68" s="356"/>
      <c r="BJ68" s="343"/>
      <c r="BK68" s="355"/>
      <c r="BL68" s="49"/>
      <c r="BM68" s="81"/>
      <c r="BO68" s="329"/>
      <c r="BP68" s="330"/>
      <c r="BQ68" s="329"/>
      <c r="BR68" s="331"/>
      <c r="BS68" s="332"/>
      <c r="BT68" s="331"/>
      <c r="BU68" s="332"/>
      <c r="BV68" s="331"/>
      <c r="BW68" s="333"/>
    </row>
    <row r="69" spans="2:75" s="7" customFormat="1" ht="24" customHeight="1">
      <c r="B69" s="1130"/>
      <c r="C69" s="1129"/>
      <c r="D69" s="88" t="s">
        <v>184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9"/>
      <c r="AO69" s="82">
        <v>3456</v>
      </c>
      <c r="AP69" s="43">
        <v>2</v>
      </c>
      <c r="AQ69" s="304">
        <v>5</v>
      </c>
      <c r="AR69" s="92"/>
      <c r="AS69" s="144"/>
      <c r="AT69" s="86">
        <v>3</v>
      </c>
      <c r="AU69" s="144">
        <f t="shared" si="0"/>
        <v>108</v>
      </c>
      <c r="AV69" s="86"/>
      <c r="AW69" s="49"/>
      <c r="AX69" s="43"/>
      <c r="AY69" s="237"/>
      <c r="AZ69" s="237"/>
      <c r="BA69" s="43"/>
      <c r="BB69" s="49"/>
      <c r="BC69" s="1036"/>
      <c r="BD69" s="1037"/>
      <c r="BE69" s="354"/>
      <c r="BF69" s="343"/>
      <c r="BG69" s="364">
        <v>3</v>
      </c>
      <c r="BH69" s="345"/>
      <c r="BI69" s="346"/>
      <c r="BJ69" s="363"/>
      <c r="BK69" s="364"/>
      <c r="BL69" s="49"/>
      <c r="BM69" s="81"/>
      <c r="BO69" s="329"/>
      <c r="BP69" s="302">
        <v>3</v>
      </c>
      <c r="BQ69" s="303">
        <v>3</v>
      </c>
      <c r="BR69" s="302">
        <v>3</v>
      </c>
      <c r="BS69" s="303">
        <v>4</v>
      </c>
      <c r="BT69" s="302">
        <v>4</v>
      </c>
      <c r="BU69" s="329"/>
      <c r="BV69" s="331"/>
      <c r="BW69" s="333">
        <f>SUM(BO69:BV69)</f>
        <v>17</v>
      </c>
    </row>
    <row r="70" spans="2:75" s="7" customFormat="1" ht="24" customHeight="1">
      <c r="B70" s="386"/>
      <c r="C70" s="387"/>
      <c r="D70" s="88" t="s">
        <v>184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9"/>
      <c r="AO70" s="82"/>
      <c r="AP70" s="43"/>
      <c r="AQ70" s="407"/>
      <c r="AR70" s="81"/>
      <c r="AS70" s="144"/>
      <c r="AT70" s="86">
        <v>3</v>
      </c>
      <c r="AU70" s="144">
        <f t="shared" si="0"/>
        <v>108</v>
      </c>
      <c r="AV70" s="86"/>
      <c r="AW70" s="49"/>
      <c r="AX70" s="43"/>
      <c r="AY70" s="237"/>
      <c r="AZ70" s="85"/>
      <c r="BA70" s="43"/>
      <c r="BB70" s="49"/>
      <c r="BC70" s="84"/>
      <c r="BD70" s="382"/>
      <c r="BE70" s="354"/>
      <c r="BF70" s="343"/>
      <c r="BG70" s="364"/>
      <c r="BH70" s="345">
        <v>3</v>
      </c>
      <c r="BI70" s="346"/>
      <c r="BJ70" s="363"/>
      <c r="BK70" s="364"/>
      <c r="BL70" s="49"/>
      <c r="BM70" s="81"/>
      <c r="BO70" s="329"/>
      <c r="BP70" s="302"/>
      <c r="BQ70" s="303"/>
      <c r="BR70" s="404"/>
      <c r="BS70" s="400"/>
      <c r="BT70" s="404"/>
      <c r="BU70" s="332"/>
      <c r="BV70" s="331"/>
      <c r="BW70" s="333"/>
    </row>
    <row r="71" spans="2:75" s="7" customFormat="1" ht="24" customHeight="1">
      <c r="B71" s="386"/>
      <c r="C71" s="387"/>
      <c r="D71" s="88" t="s">
        <v>184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9"/>
      <c r="AO71" s="82"/>
      <c r="AP71" s="43"/>
      <c r="AQ71" s="407"/>
      <c r="AR71" s="81"/>
      <c r="AS71" s="144"/>
      <c r="AT71" s="86">
        <v>3</v>
      </c>
      <c r="AU71" s="144">
        <f t="shared" si="0"/>
        <v>108</v>
      </c>
      <c r="AV71" s="86"/>
      <c r="AW71" s="49"/>
      <c r="AX71" s="43"/>
      <c r="AY71" s="237"/>
      <c r="AZ71" s="85"/>
      <c r="BA71" s="43"/>
      <c r="BB71" s="49"/>
      <c r="BC71" s="84"/>
      <c r="BD71" s="382"/>
      <c r="BE71" s="354"/>
      <c r="BF71" s="343"/>
      <c r="BG71" s="364"/>
      <c r="BH71" s="345"/>
      <c r="BI71" s="346">
        <v>3</v>
      </c>
      <c r="BJ71" s="363"/>
      <c r="BK71" s="364"/>
      <c r="BL71" s="49"/>
      <c r="BM71" s="81"/>
      <c r="BO71" s="329"/>
      <c r="BP71" s="302"/>
      <c r="BQ71" s="303"/>
      <c r="BR71" s="404"/>
      <c r="BS71" s="400"/>
      <c r="BT71" s="404"/>
      <c r="BU71" s="332"/>
      <c r="BV71" s="331"/>
      <c r="BW71" s="333"/>
    </row>
    <row r="72" spans="2:75" s="7" customFormat="1" ht="24" customHeight="1">
      <c r="B72" s="386"/>
      <c r="C72" s="387"/>
      <c r="D72" s="88" t="s">
        <v>184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9"/>
      <c r="AO72" s="82"/>
      <c r="AP72" s="43"/>
      <c r="AQ72" s="407"/>
      <c r="AR72" s="81"/>
      <c r="AS72" s="144"/>
      <c r="AT72" s="86">
        <v>4</v>
      </c>
      <c r="AU72" s="144">
        <f t="shared" si="0"/>
        <v>144</v>
      </c>
      <c r="AV72" s="86"/>
      <c r="AW72" s="49"/>
      <c r="AX72" s="43"/>
      <c r="AY72" s="237"/>
      <c r="AZ72" s="85"/>
      <c r="BA72" s="43"/>
      <c r="BB72" s="49"/>
      <c r="BC72" s="84"/>
      <c r="BD72" s="382"/>
      <c r="BE72" s="354"/>
      <c r="BF72" s="343"/>
      <c r="BG72" s="364"/>
      <c r="BH72" s="345"/>
      <c r="BI72" s="346"/>
      <c r="BJ72" s="363">
        <v>4</v>
      </c>
      <c r="BK72" s="364"/>
      <c r="BL72" s="49"/>
      <c r="BM72" s="81"/>
      <c r="BO72" s="329"/>
      <c r="BP72" s="302"/>
      <c r="BQ72" s="303"/>
      <c r="BR72" s="404"/>
      <c r="BS72" s="400"/>
      <c r="BT72" s="404"/>
      <c r="BU72" s="332"/>
      <c r="BV72" s="331"/>
      <c r="BW72" s="333"/>
    </row>
    <row r="73" spans="2:75" s="7" customFormat="1" ht="24" customHeight="1">
      <c r="B73" s="386"/>
      <c r="C73" s="387"/>
      <c r="D73" s="88" t="s">
        <v>184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9"/>
      <c r="AO73" s="82"/>
      <c r="AP73" s="43"/>
      <c r="AQ73" s="407"/>
      <c r="AR73" s="81"/>
      <c r="AS73" s="144"/>
      <c r="AT73" s="86">
        <v>4</v>
      </c>
      <c r="AU73" s="144">
        <f t="shared" si="0"/>
        <v>144</v>
      </c>
      <c r="AV73" s="86"/>
      <c r="AW73" s="49"/>
      <c r="AX73" s="43"/>
      <c r="AY73" s="237"/>
      <c r="AZ73" s="85"/>
      <c r="BA73" s="43"/>
      <c r="BB73" s="49"/>
      <c r="BC73" s="84"/>
      <c r="BD73" s="382"/>
      <c r="BE73" s="354"/>
      <c r="BF73" s="343"/>
      <c r="BG73" s="364"/>
      <c r="BH73" s="345"/>
      <c r="BI73" s="346"/>
      <c r="BJ73" s="363"/>
      <c r="BK73" s="364">
        <v>4</v>
      </c>
      <c r="BL73" s="49"/>
      <c r="BM73" s="81"/>
      <c r="BO73" s="329"/>
      <c r="BP73" s="302"/>
      <c r="BQ73" s="303"/>
      <c r="BR73" s="404"/>
      <c r="BS73" s="400"/>
      <c r="BT73" s="404"/>
      <c r="BU73" s="332"/>
      <c r="BV73" s="331"/>
      <c r="BW73" s="333"/>
    </row>
    <row r="74" spans="2:75" s="7" customFormat="1" ht="24" customHeight="1">
      <c r="B74" s="1130"/>
      <c r="C74" s="1129"/>
      <c r="D74" s="88" t="s">
        <v>185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9"/>
      <c r="AO74" s="80">
        <v>7</v>
      </c>
      <c r="AP74" s="43"/>
      <c r="AQ74" s="43"/>
      <c r="AR74" s="81"/>
      <c r="AS74" s="144"/>
      <c r="AT74" s="86">
        <v>3</v>
      </c>
      <c r="AU74" s="144">
        <f t="shared" si="0"/>
        <v>108</v>
      </c>
      <c r="AV74" s="86"/>
      <c r="AW74" s="49"/>
      <c r="AX74" s="43"/>
      <c r="AY74" s="43"/>
      <c r="AZ74" s="85"/>
      <c r="BA74" s="43"/>
      <c r="BB74" s="49"/>
      <c r="BC74" s="1036"/>
      <c r="BD74" s="1037"/>
      <c r="BE74" s="354"/>
      <c r="BF74" s="343"/>
      <c r="BG74" s="355"/>
      <c r="BH74" s="344"/>
      <c r="BI74" s="356"/>
      <c r="BJ74" s="343"/>
      <c r="BK74" s="355"/>
      <c r="BL74" s="49">
        <v>3</v>
      </c>
      <c r="BM74" s="81"/>
      <c r="BO74" s="329"/>
      <c r="BP74" s="330"/>
      <c r="BQ74" s="329"/>
      <c r="BR74" s="331"/>
      <c r="BS74" s="332"/>
      <c r="BT74" s="331"/>
      <c r="BU74" s="332">
        <v>3</v>
      </c>
      <c r="BV74" s="331"/>
      <c r="BW74" s="333">
        <f>SUM(BO74:BV74)</f>
        <v>3</v>
      </c>
    </row>
    <row r="75" spans="2:75" s="7" customFormat="1" ht="24" customHeight="1">
      <c r="B75" s="1130"/>
      <c r="C75" s="1129"/>
      <c r="D75" s="88" t="s">
        <v>186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9"/>
      <c r="AO75" s="80">
        <v>1</v>
      </c>
      <c r="AP75" s="43"/>
      <c r="AQ75" s="43"/>
      <c r="AR75" s="81"/>
      <c r="AS75" s="144"/>
      <c r="AT75" s="86">
        <v>4</v>
      </c>
      <c r="AU75" s="144">
        <f t="shared" si="0"/>
        <v>144</v>
      </c>
      <c r="AV75" s="86"/>
      <c r="AW75" s="49"/>
      <c r="AX75" s="43"/>
      <c r="AY75" s="43"/>
      <c r="AZ75" s="43"/>
      <c r="BA75" s="43"/>
      <c r="BB75" s="49"/>
      <c r="BC75" s="1036"/>
      <c r="BD75" s="1037"/>
      <c r="BE75" s="354"/>
      <c r="BF75" s="343">
        <v>4</v>
      </c>
      <c r="BG75" s="355"/>
      <c r="BH75" s="344"/>
      <c r="BI75" s="356"/>
      <c r="BJ75" s="343"/>
      <c r="BK75" s="355"/>
      <c r="BL75" s="49"/>
      <c r="BM75" s="81"/>
      <c r="BO75" s="329">
        <v>4</v>
      </c>
      <c r="BP75" s="330"/>
      <c r="BQ75" s="329"/>
      <c r="BR75" s="331"/>
      <c r="BS75" s="332"/>
      <c r="BT75" s="331"/>
      <c r="BU75" s="332"/>
      <c r="BV75" s="331"/>
      <c r="BW75" s="333">
        <f>SUM(BO75:BV75)</f>
        <v>4</v>
      </c>
    </row>
    <row r="76" spans="2:75" s="7" customFormat="1" ht="24" customHeight="1">
      <c r="B76" s="1130"/>
      <c r="C76" s="1129"/>
      <c r="D76" s="120" t="s">
        <v>187</v>
      </c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9"/>
      <c r="AO76" s="80"/>
      <c r="AP76" s="43">
        <v>8</v>
      </c>
      <c r="AQ76" s="43"/>
      <c r="AR76" s="81"/>
      <c r="AS76" s="144"/>
      <c r="AT76" s="225">
        <v>3</v>
      </c>
      <c r="AU76" s="144">
        <f t="shared" si="0"/>
        <v>108</v>
      </c>
      <c r="AV76" s="86"/>
      <c r="AW76" s="230"/>
      <c r="AX76" s="227"/>
      <c r="AY76" s="306"/>
      <c r="AZ76" s="306"/>
      <c r="BA76" s="43"/>
      <c r="BB76" s="49"/>
      <c r="BC76" s="1036"/>
      <c r="BD76" s="1037"/>
      <c r="BE76" s="354"/>
      <c r="BF76" s="343"/>
      <c r="BG76" s="355"/>
      <c r="BH76" s="344"/>
      <c r="BI76" s="356"/>
      <c r="BJ76" s="343"/>
      <c r="BK76" s="355"/>
      <c r="BL76" s="49"/>
      <c r="BM76" s="81">
        <v>3</v>
      </c>
      <c r="BO76" s="329"/>
      <c r="BP76" s="330"/>
      <c r="BQ76" s="329"/>
      <c r="BR76" s="331"/>
      <c r="BS76" s="332"/>
      <c r="BT76" s="331"/>
      <c r="BU76" s="332"/>
      <c r="BV76" s="331">
        <v>3</v>
      </c>
      <c r="BW76" s="333">
        <f>SUM(BO76:BV76)</f>
        <v>3</v>
      </c>
    </row>
    <row r="77" spans="2:75" s="7" customFormat="1" ht="24" customHeight="1">
      <c r="B77" s="1130"/>
      <c r="C77" s="1129"/>
      <c r="D77" s="120" t="s">
        <v>187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9"/>
      <c r="AO77" s="80"/>
      <c r="AP77" s="43"/>
      <c r="AQ77" s="43"/>
      <c r="AR77" s="81"/>
      <c r="AS77" s="144"/>
      <c r="AT77" s="86"/>
      <c r="AU77" s="144"/>
      <c r="AV77" s="86"/>
      <c r="AW77" s="49"/>
      <c r="AX77" s="49"/>
      <c r="AY77" s="49"/>
      <c r="AZ77" s="85"/>
      <c r="BA77" s="43"/>
      <c r="BB77" s="49"/>
      <c r="BC77" s="1036"/>
      <c r="BD77" s="1037"/>
      <c r="BE77" s="354"/>
      <c r="BF77" s="343"/>
      <c r="BG77" s="355"/>
      <c r="BH77" s="344"/>
      <c r="BI77" s="356"/>
      <c r="BJ77" s="343"/>
      <c r="BK77" s="355"/>
      <c r="BL77" s="49"/>
      <c r="BM77" s="81"/>
      <c r="BO77" s="329"/>
      <c r="BP77" s="330"/>
      <c r="BQ77" s="329"/>
      <c r="BR77" s="331"/>
      <c r="BS77" s="332"/>
      <c r="BT77" s="331"/>
      <c r="BU77" s="332"/>
      <c r="BV77" s="331"/>
      <c r="BW77" s="333"/>
    </row>
    <row r="78" spans="2:75" s="7" customFormat="1" ht="24" customHeight="1">
      <c r="B78" s="386"/>
      <c r="C78" s="387"/>
      <c r="D78" s="87" t="s">
        <v>150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80"/>
      <c r="AP78" s="43">
        <v>246</v>
      </c>
      <c r="AQ78" s="43"/>
      <c r="AR78" s="81"/>
      <c r="AS78" s="144">
        <v>2</v>
      </c>
      <c r="AT78" s="86">
        <v>1</v>
      </c>
      <c r="AU78" s="144">
        <f>(AT78*36)</f>
        <v>36</v>
      </c>
      <c r="AV78" s="86"/>
      <c r="AW78" s="49"/>
      <c r="AX78" s="49"/>
      <c r="AY78" s="49"/>
      <c r="AZ78" s="85"/>
      <c r="BA78" s="43"/>
      <c r="BB78" s="49"/>
      <c r="BC78" s="1036"/>
      <c r="BD78" s="1040"/>
      <c r="BE78" s="354"/>
      <c r="BF78" s="343"/>
      <c r="BG78" s="355"/>
      <c r="BH78" s="344">
        <v>1</v>
      </c>
      <c r="BI78" s="356"/>
      <c r="BJ78" s="343"/>
      <c r="BK78" s="355"/>
      <c r="BL78" s="80"/>
      <c r="BM78" s="81"/>
      <c r="BO78" s="338"/>
      <c r="BP78" s="331"/>
      <c r="BQ78" s="329">
        <v>1</v>
      </c>
      <c r="BR78" s="331"/>
      <c r="BS78" s="332"/>
      <c r="BT78" s="331">
        <v>1</v>
      </c>
      <c r="BU78" s="332"/>
      <c r="BV78" s="331"/>
      <c r="BW78" s="333"/>
    </row>
    <row r="79" spans="2:75" s="7" customFormat="1" ht="24" customHeight="1">
      <c r="B79" s="386"/>
      <c r="C79" s="387"/>
      <c r="D79" s="87" t="s">
        <v>150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80"/>
      <c r="AP79" s="43"/>
      <c r="AQ79" s="43"/>
      <c r="AR79" s="81"/>
      <c r="AS79" s="144"/>
      <c r="AT79" s="86">
        <v>1</v>
      </c>
      <c r="AU79" s="144">
        <f>(AT79*36)</f>
        <v>36</v>
      </c>
      <c r="AV79" s="86"/>
      <c r="AW79" s="49"/>
      <c r="AX79" s="49"/>
      <c r="AY79" s="49"/>
      <c r="AZ79" s="85"/>
      <c r="BA79" s="43"/>
      <c r="BB79" s="49"/>
      <c r="BC79" s="84"/>
      <c r="BD79" s="385"/>
      <c r="BE79" s="354"/>
      <c r="BF79" s="343"/>
      <c r="BG79" s="355"/>
      <c r="BH79" s="344"/>
      <c r="BI79" s="356"/>
      <c r="BJ79" s="343"/>
      <c r="BK79" s="355">
        <v>1</v>
      </c>
      <c r="BL79" s="49"/>
      <c r="BM79" s="81"/>
      <c r="BO79" s="338"/>
      <c r="BP79" s="330"/>
      <c r="BQ79" s="329"/>
      <c r="BR79" s="331"/>
      <c r="BS79" s="332"/>
      <c r="BT79" s="331"/>
      <c r="BU79" s="332"/>
      <c r="BV79" s="331"/>
      <c r="BW79" s="333"/>
    </row>
    <row r="80" spans="2:75" s="33" customFormat="1" ht="24" customHeight="1">
      <c r="B80" s="1130"/>
      <c r="C80" s="1129"/>
      <c r="D80" s="211" t="s">
        <v>120</v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100"/>
      <c r="AO80" s="206"/>
      <c r="AP80" s="47"/>
      <c r="AQ80" s="47"/>
      <c r="AR80" s="74"/>
      <c r="AS80" s="73" t="s">
        <v>237</v>
      </c>
      <c r="AT80" s="76">
        <v>76</v>
      </c>
      <c r="AU80" s="144">
        <f t="shared" si="0"/>
        <v>2736</v>
      </c>
      <c r="AV80" s="76"/>
      <c r="AW80" s="56"/>
      <c r="AX80" s="56"/>
      <c r="AY80" s="56"/>
      <c r="AZ80" s="326"/>
      <c r="BA80" s="47"/>
      <c r="BB80" s="56"/>
      <c r="BC80" s="1133"/>
      <c r="BD80" s="1134"/>
      <c r="BE80" s="369"/>
      <c r="BF80" s="370"/>
      <c r="BG80" s="371"/>
      <c r="BH80" s="372"/>
      <c r="BI80" s="373"/>
      <c r="BJ80" s="370"/>
      <c r="BK80" s="371"/>
      <c r="BL80" s="56"/>
      <c r="BM80" s="74"/>
      <c r="BO80" s="329"/>
      <c r="BP80" s="330"/>
      <c r="BQ80" s="329"/>
      <c r="BR80" s="331"/>
      <c r="BS80" s="332"/>
      <c r="BT80" s="331"/>
      <c r="BU80" s="332"/>
      <c r="BV80" s="331"/>
      <c r="BW80" s="333"/>
    </row>
    <row r="81" spans="2:75" s="33" customFormat="1" ht="24" customHeight="1">
      <c r="B81" s="1128"/>
      <c r="C81" s="1129"/>
      <c r="D81" s="118" t="s">
        <v>188</v>
      </c>
      <c r="E81" s="118"/>
      <c r="F81" s="118"/>
      <c r="G81" s="118"/>
      <c r="H81" s="118"/>
      <c r="I81" s="118"/>
      <c r="J81" s="118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100"/>
      <c r="AO81" s="307">
        <v>8</v>
      </c>
      <c r="AP81" s="90">
        <v>7</v>
      </c>
      <c r="AQ81" s="47"/>
      <c r="AR81" s="74"/>
      <c r="AS81" s="73"/>
      <c r="AT81" s="248">
        <v>2</v>
      </c>
      <c r="AU81" s="144">
        <f t="shared" si="0"/>
        <v>72</v>
      </c>
      <c r="AV81" s="86"/>
      <c r="AW81" s="91"/>
      <c r="AX81" s="90"/>
      <c r="AY81" s="90"/>
      <c r="AZ81" s="73"/>
      <c r="BA81" s="47"/>
      <c r="BB81" s="49"/>
      <c r="BC81" s="1036"/>
      <c r="BD81" s="1037"/>
      <c r="BE81" s="354"/>
      <c r="BF81" s="370"/>
      <c r="BG81" s="371"/>
      <c r="BH81" s="372"/>
      <c r="BI81" s="373"/>
      <c r="BJ81" s="370"/>
      <c r="BK81" s="371"/>
      <c r="BL81" s="308">
        <v>2</v>
      </c>
      <c r="BM81" s="309"/>
      <c r="BO81" s="329"/>
      <c r="BP81" s="330"/>
      <c r="BQ81" s="329"/>
      <c r="BR81" s="331"/>
      <c r="BS81" s="332"/>
      <c r="BT81" s="331"/>
      <c r="BU81" s="332">
        <v>2</v>
      </c>
      <c r="BV81" s="331">
        <v>2</v>
      </c>
      <c r="BW81" s="333">
        <f>SUM(BO81:BV81)</f>
        <v>4</v>
      </c>
    </row>
    <row r="82" spans="2:75" s="33" customFormat="1" ht="24" customHeight="1">
      <c r="B82" s="388"/>
      <c r="C82" s="387"/>
      <c r="D82" s="118" t="s">
        <v>188</v>
      </c>
      <c r="E82" s="118"/>
      <c r="F82" s="118"/>
      <c r="G82" s="118"/>
      <c r="H82" s="118"/>
      <c r="I82" s="118"/>
      <c r="J82" s="118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100"/>
      <c r="AO82" s="307"/>
      <c r="AP82" s="90"/>
      <c r="AQ82" s="47"/>
      <c r="AR82" s="74"/>
      <c r="AS82" s="73"/>
      <c r="AT82" s="248">
        <v>2</v>
      </c>
      <c r="AU82" s="144">
        <f t="shared" si="0"/>
        <v>72</v>
      </c>
      <c r="AV82" s="86"/>
      <c r="AW82" s="91"/>
      <c r="AX82" s="90"/>
      <c r="AY82" s="90"/>
      <c r="AZ82" s="73"/>
      <c r="BA82" s="47"/>
      <c r="BB82" s="49"/>
      <c r="BC82" s="84"/>
      <c r="BD82" s="382"/>
      <c r="BE82" s="354"/>
      <c r="BF82" s="370"/>
      <c r="BG82" s="371"/>
      <c r="BH82" s="372"/>
      <c r="BI82" s="373"/>
      <c r="BJ82" s="370"/>
      <c r="BK82" s="371"/>
      <c r="BL82" s="308"/>
      <c r="BM82" s="309">
        <v>2</v>
      </c>
      <c r="BO82" s="329"/>
      <c r="BP82" s="330"/>
      <c r="BQ82" s="329"/>
      <c r="BR82" s="331"/>
      <c r="BS82" s="332"/>
      <c r="BT82" s="331"/>
      <c r="BU82" s="332"/>
      <c r="BV82" s="331"/>
      <c r="BW82" s="333"/>
    </row>
    <row r="83" spans="2:75" s="33" customFormat="1" ht="24" customHeight="1">
      <c r="B83" s="1128"/>
      <c r="C83" s="1129"/>
      <c r="D83" s="88" t="s">
        <v>189</v>
      </c>
      <c r="E83" s="88"/>
      <c r="F83" s="88"/>
      <c r="G83" s="88"/>
      <c r="H83" s="88"/>
      <c r="I83" s="88"/>
      <c r="J83" s="88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100"/>
      <c r="AO83" s="82">
        <v>8</v>
      </c>
      <c r="AP83" s="43"/>
      <c r="AQ83" s="47"/>
      <c r="AR83" s="74"/>
      <c r="AS83" s="73"/>
      <c r="AT83" s="86">
        <v>4</v>
      </c>
      <c r="AU83" s="144">
        <f t="shared" si="0"/>
        <v>144</v>
      </c>
      <c r="AV83" s="86"/>
      <c r="AW83" s="49"/>
      <c r="AX83" s="43"/>
      <c r="AY83" s="43"/>
      <c r="AZ83" s="73"/>
      <c r="BA83" s="47"/>
      <c r="BB83" s="49"/>
      <c r="BC83" s="1036"/>
      <c r="BD83" s="1037"/>
      <c r="BE83" s="354"/>
      <c r="BF83" s="370"/>
      <c r="BG83" s="371"/>
      <c r="BH83" s="372"/>
      <c r="BI83" s="373"/>
      <c r="BJ83" s="370"/>
      <c r="BK83" s="371"/>
      <c r="BL83" s="278"/>
      <c r="BM83" s="277">
        <v>4</v>
      </c>
      <c r="BO83" s="329"/>
      <c r="BP83" s="330"/>
      <c r="BQ83" s="329"/>
      <c r="BR83" s="331"/>
      <c r="BS83" s="332"/>
      <c r="BT83" s="331"/>
      <c r="BU83" s="332"/>
      <c r="BV83" s="331">
        <v>4</v>
      </c>
      <c r="BW83" s="333">
        <f>SUM(BO83:BV83)</f>
        <v>4</v>
      </c>
    </row>
    <row r="84" spans="2:75" s="33" customFormat="1" ht="24" customHeight="1">
      <c r="B84" s="1128"/>
      <c r="C84" s="1129"/>
      <c r="D84" s="117" t="s">
        <v>232</v>
      </c>
      <c r="E84" s="88"/>
      <c r="F84" s="88"/>
      <c r="G84" s="88"/>
      <c r="H84" s="88"/>
      <c r="I84" s="88"/>
      <c r="J84" s="88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100"/>
      <c r="AO84" s="240">
        <v>7</v>
      </c>
      <c r="AP84" s="43"/>
      <c r="AQ84" s="47"/>
      <c r="AR84" s="74"/>
      <c r="AS84" s="73"/>
      <c r="AT84" s="86">
        <v>3</v>
      </c>
      <c r="AU84" s="144">
        <f t="shared" si="0"/>
        <v>108</v>
      </c>
      <c r="AV84" s="379"/>
      <c r="AW84" s="344"/>
      <c r="AX84" s="380"/>
      <c r="AY84" s="380"/>
      <c r="AZ84" s="369"/>
      <c r="BA84" s="381"/>
      <c r="BB84" s="344"/>
      <c r="BC84" s="1131"/>
      <c r="BD84" s="1132"/>
      <c r="BE84" s="354"/>
      <c r="BF84" s="370"/>
      <c r="BG84" s="371"/>
      <c r="BH84" s="372"/>
      <c r="BI84" s="373"/>
      <c r="BJ84" s="370"/>
      <c r="BK84" s="371"/>
      <c r="BL84" s="367">
        <v>3</v>
      </c>
      <c r="BM84" s="366"/>
      <c r="BO84" s="329"/>
      <c r="BP84" s="330"/>
      <c r="BQ84" s="329"/>
      <c r="BR84" s="331"/>
      <c r="BS84" s="332"/>
      <c r="BT84" s="331"/>
      <c r="BU84" s="332">
        <v>3</v>
      </c>
      <c r="BV84" s="331"/>
      <c r="BW84" s="333">
        <f>SUM(BO84:BV84)</f>
        <v>3</v>
      </c>
    </row>
    <row r="85" spans="2:75" s="33" customFormat="1" ht="24" customHeight="1">
      <c r="B85" s="1128"/>
      <c r="C85" s="1129"/>
      <c r="D85" s="118" t="s">
        <v>191</v>
      </c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100"/>
      <c r="AO85" s="80">
        <v>8</v>
      </c>
      <c r="AP85" s="90">
        <v>7</v>
      </c>
      <c r="AQ85" s="47"/>
      <c r="AR85" s="74"/>
      <c r="AS85" s="73"/>
      <c r="AT85" s="253">
        <v>2</v>
      </c>
      <c r="AU85" s="144">
        <f t="shared" si="0"/>
        <v>72</v>
      </c>
      <c r="AV85" s="389"/>
      <c r="AW85" s="344"/>
      <c r="AX85" s="390"/>
      <c r="AY85" s="390"/>
      <c r="AZ85" s="369"/>
      <c r="BA85" s="381"/>
      <c r="BB85" s="344"/>
      <c r="BC85" s="1131"/>
      <c r="BD85" s="1132"/>
      <c r="BE85" s="354"/>
      <c r="BF85" s="370"/>
      <c r="BG85" s="371"/>
      <c r="BH85" s="372"/>
      <c r="BI85" s="373"/>
      <c r="BJ85" s="343"/>
      <c r="BK85" s="355"/>
      <c r="BL85" s="49">
        <v>2</v>
      </c>
      <c r="BM85" s="81"/>
      <c r="BO85" s="329"/>
      <c r="BP85" s="330"/>
      <c r="BQ85" s="329"/>
      <c r="BR85" s="331"/>
      <c r="BS85" s="332"/>
      <c r="BT85" s="331"/>
      <c r="BU85" s="332">
        <v>2</v>
      </c>
      <c r="BV85" s="331">
        <v>2</v>
      </c>
      <c r="BW85" s="333">
        <f>SUM(BO85:BV85)</f>
        <v>4</v>
      </c>
    </row>
    <row r="86" spans="2:75" s="33" customFormat="1" ht="24" customHeight="1">
      <c r="B86" s="388"/>
      <c r="C86" s="387"/>
      <c r="D86" s="118" t="s">
        <v>191</v>
      </c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100"/>
      <c r="AO86" s="82"/>
      <c r="AP86" s="90"/>
      <c r="AQ86" s="47"/>
      <c r="AR86" s="74"/>
      <c r="AS86" s="73"/>
      <c r="AT86" s="253">
        <v>2</v>
      </c>
      <c r="AU86" s="144">
        <f t="shared" si="0"/>
        <v>72</v>
      </c>
      <c r="AV86" s="389"/>
      <c r="AW86" s="344"/>
      <c r="AX86" s="390"/>
      <c r="AY86" s="390"/>
      <c r="AZ86" s="369"/>
      <c r="BA86" s="381"/>
      <c r="BB86" s="344"/>
      <c r="BC86" s="383"/>
      <c r="BD86" s="402"/>
      <c r="BE86" s="354"/>
      <c r="BF86" s="370"/>
      <c r="BG86" s="371"/>
      <c r="BH86" s="372"/>
      <c r="BI86" s="373"/>
      <c r="BJ86" s="343"/>
      <c r="BK86" s="355"/>
      <c r="BL86" s="49"/>
      <c r="BM86" s="81">
        <v>2</v>
      </c>
      <c r="BO86" s="329"/>
      <c r="BP86" s="330"/>
      <c r="BQ86" s="329"/>
      <c r="BR86" s="331"/>
      <c r="BS86" s="332"/>
      <c r="BT86" s="331"/>
      <c r="BU86" s="332"/>
      <c r="BV86" s="331"/>
      <c r="BW86" s="333"/>
    </row>
    <row r="87" spans="2:75" s="33" customFormat="1" ht="24" customHeight="1">
      <c r="B87" s="1128"/>
      <c r="C87" s="1129"/>
      <c r="D87" s="88" t="s">
        <v>192</v>
      </c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100"/>
      <c r="AO87" s="82">
        <v>6</v>
      </c>
      <c r="AP87" s="43">
        <v>5</v>
      </c>
      <c r="AQ87" s="47"/>
      <c r="AR87" s="74"/>
      <c r="AS87" s="73"/>
      <c r="AT87" s="86">
        <v>3</v>
      </c>
      <c r="AU87" s="144">
        <f t="shared" si="0"/>
        <v>108</v>
      </c>
      <c r="AV87" s="86"/>
      <c r="AW87" s="49"/>
      <c r="AX87" s="43"/>
      <c r="AY87" s="43"/>
      <c r="AZ87" s="73"/>
      <c r="BA87" s="47"/>
      <c r="BB87" s="49"/>
      <c r="BC87" s="1036"/>
      <c r="BD87" s="1037"/>
      <c r="BE87" s="354"/>
      <c r="BF87" s="370"/>
      <c r="BG87" s="371"/>
      <c r="BH87" s="372"/>
      <c r="BI87" s="373"/>
      <c r="BJ87" s="343">
        <v>3</v>
      </c>
      <c r="BK87" s="355"/>
      <c r="BL87" s="49"/>
      <c r="BM87" s="81"/>
      <c r="BO87" s="329"/>
      <c r="BP87" s="330"/>
      <c r="BQ87" s="329"/>
      <c r="BR87" s="331"/>
      <c r="BS87" s="332">
        <v>3</v>
      </c>
      <c r="BT87" s="331">
        <v>3</v>
      </c>
      <c r="BU87" s="332"/>
      <c r="BV87" s="331"/>
      <c r="BW87" s="333">
        <f>SUM(BO87:BV87)</f>
        <v>6</v>
      </c>
    </row>
    <row r="88" spans="2:75" s="33" customFormat="1" ht="24" customHeight="1">
      <c r="B88" s="388"/>
      <c r="C88" s="387"/>
      <c r="D88" s="88" t="s">
        <v>192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100"/>
      <c r="AO88" s="82"/>
      <c r="AP88" s="43"/>
      <c r="AQ88" s="47"/>
      <c r="AR88" s="74"/>
      <c r="AS88" s="73"/>
      <c r="AT88" s="86">
        <v>3</v>
      </c>
      <c r="AU88" s="144">
        <f t="shared" si="0"/>
        <v>108</v>
      </c>
      <c r="AV88" s="86"/>
      <c r="AW88" s="49"/>
      <c r="AX88" s="49"/>
      <c r="AY88" s="49"/>
      <c r="AZ88" s="73"/>
      <c r="BA88" s="47"/>
      <c r="BB88" s="49"/>
      <c r="BC88" s="84"/>
      <c r="BD88" s="382"/>
      <c r="BE88" s="354"/>
      <c r="BF88" s="370"/>
      <c r="BG88" s="371"/>
      <c r="BH88" s="372"/>
      <c r="BI88" s="373"/>
      <c r="BJ88" s="343"/>
      <c r="BK88" s="355">
        <v>3</v>
      </c>
      <c r="BL88" s="49"/>
      <c r="BM88" s="81"/>
      <c r="BO88" s="329"/>
      <c r="BP88" s="330"/>
      <c r="BQ88" s="329"/>
      <c r="BR88" s="331"/>
      <c r="BS88" s="332"/>
      <c r="BT88" s="331"/>
      <c r="BU88" s="332"/>
      <c r="BV88" s="331"/>
      <c r="BW88" s="333"/>
    </row>
    <row r="89" spans="2:75" s="33" customFormat="1" ht="24" customHeight="1">
      <c r="B89" s="1128"/>
      <c r="C89" s="1129"/>
      <c r="D89" s="88" t="s">
        <v>193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100"/>
      <c r="AO89" s="206"/>
      <c r="AP89" s="47"/>
      <c r="AQ89" s="47"/>
      <c r="AR89" s="74"/>
      <c r="AS89" s="73"/>
      <c r="AT89" s="86"/>
      <c r="AU89" s="144"/>
      <c r="AV89" s="76"/>
      <c r="AW89" s="56"/>
      <c r="AX89" s="56"/>
      <c r="AY89" s="56"/>
      <c r="AZ89" s="73"/>
      <c r="BA89" s="47"/>
      <c r="BB89" s="56"/>
      <c r="BC89" s="1036"/>
      <c r="BD89" s="1037"/>
      <c r="BE89" s="354"/>
      <c r="BF89" s="370"/>
      <c r="BG89" s="371"/>
      <c r="BH89" s="372"/>
      <c r="BI89" s="373"/>
      <c r="BJ89" s="370"/>
      <c r="BK89" s="371"/>
      <c r="BL89" s="56"/>
      <c r="BM89" s="74"/>
      <c r="BO89" s="329"/>
      <c r="BP89" s="330"/>
      <c r="BQ89" s="329"/>
      <c r="BR89" s="331"/>
      <c r="BS89" s="332"/>
      <c r="BT89" s="331"/>
      <c r="BU89" s="332"/>
      <c r="BV89" s="331"/>
      <c r="BW89" s="333"/>
    </row>
    <row r="90" spans="2:75" s="33" customFormat="1" ht="24" customHeight="1">
      <c r="B90" s="1130"/>
      <c r="C90" s="1129"/>
      <c r="D90" s="88" t="s">
        <v>194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100"/>
      <c r="AO90" s="80">
        <v>7</v>
      </c>
      <c r="AP90" s="43">
        <v>56</v>
      </c>
      <c r="AQ90" s="43"/>
      <c r="AR90" s="74"/>
      <c r="AS90" s="73"/>
      <c r="AT90" s="86">
        <v>2</v>
      </c>
      <c r="AU90" s="144">
        <f t="shared" si="0"/>
        <v>72</v>
      </c>
      <c r="AV90" s="86"/>
      <c r="AW90" s="56"/>
      <c r="AX90" s="56"/>
      <c r="AY90" s="49"/>
      <c r="AZ90" s="73"/>
      <c r="BA90" s="47"/>
      <c r="BB90" s="49"/>
      <c r="BC90" s="1036"/>
      <c r="BD90" s="1037"/>
      <c r="BE90" s="354"/>
      <c r="BF90" s="370"/>
      <c r="BG90" s="371"/>
      <c r="BH90" s="372"/>
      <c r="BI90" s="373"/>
      <c r="BJ90" s="343">
        <v>2</v>
      </c>
      <c r="BK90" s="355"/>
      <c r="BL90" s="49"/>
      <c r="BM90" s="74"/>
      <c r="BO90" s="329"/>
      <c r="BP90" s="330"/>
      <c r="BQ90" s="329"/>
      <c r="BR90" s="331"/>
      <c r="BS90" s="332">
        <v>2</v>
      </c>
      <c r="BT90" s="331">
        <v>2</v>
      </c>
      <c r="BU90" s="332">
        <v>2</v>
      </c>
      <c r="BV90" s="331"/>
      <c r="BW90" s="333">
        <f>SUM(BO90:BV90)</f>
        <v>6</v>
      </c>
    </row>
    <row r="91" spans="2:75" s="33" customFormat="1" ht="24" customHeight="1">
      <c r="B91" s="386"/>
      <c r="C91" s="387"/>
      <c r="D91" s="88" t="s">
        <v>194</v>
      </c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100"/>
      <c r="AO91" s="82"/>
      <c r="AP91" s="43"/>
      <c r="AQ91" s="43"/>
      <c r="AR91" s="74"/>
      <c r="AS91" s="73"/>
      <c r="AT91" s="86">
        <v>2</v>
      </c>
      <c r="AU91" s="144">
        <f t="shared" si="0"/>
        <v>72</v>
      </c>
      <c r="AV91" s="86"/>
      <c r="AW91" s="56"/>
      <c r="AX91" s="56"/>
      <c r="AY91" s="49"/>
      <c r="AZ91" s="73"/>
      <c r="BA91" s="47"/>
      <c r="BB91" s="49"/>
      <c r="BC91" s="84"/>
      <c r="BD91" s="382"/>
      <c r="BE91" s="354"/>
      <c r="BF91" s="370"/>
      <c r="BG91" s="371"/>
      <c r="BH91" s="372"/>
      <c r="BI91" s="373"/>
      <c r="BJ91" s="343"/>
      <c r="BK91" s="355">
        <v>2</v>
      </c>
      <c r="BL91" s="49"/>
      <c r="BM91" s="74"/>
      <c r="BO91" s="329"/>
      <c r="BP91" s="330"/>
      <c r="BQ91" s="329"/>
      <c r="BR91" s="331"/>
      <c r="BS91" s="332"/>
      <c r="BT91" s="331"/>
      <c r="BU91" s="332"/>
      <c r="BV91" s="331"/>
      <c r="BW91" s="333"/>
    </row>
    <row r="92" spans="2:75" s="33" customFormat="1" ht="24" customHeight="1">
      <c r="B92" s="386"/>
      <c r="C92" s="387"/>
      <c r="D92" s="88" t="s">
        <v>194</v>
      </c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100"/>
      <c r="AO92" s="82"/>
      <c r="AP92" s="43"/>
      <c r="AQ92" s="43"/>
      <c r="AR92" s="74"/>
      <c r="AS92" s="73"/>
      <c r="AT92" s="86">
        <v>2</v>
      </c>
      <c r="AU92" s="144">
        <f t="shared" si="0"/>
        <v>72</v>
      </c>
      <c r="AV92" s="86"/>
      <c r="AW92" s="56"/>
      <c r="AX92" s="56"/>
      <c r="AY92" s="49"/>
      <c r="AZ92" s="73"/>
      <c r="BA92" s="47"/>
      <c r="BB92" s="49"/>
      <c r="BC92" s="84"/>
      <c r="BD92" s="382"/>
      <c r="BE92" s="354"/>
      <c r="BF92" s="370"/>
      <c r="BG92" s="371"/>
      <c r="BH92" s="372"/>
      <c r="BI92" s="373"/>
      <c r="BJ92" s="343"/>
      <c r="BK92" s="355"/>
      <c r="BL92" s="49">
        <v>2</v>
      </c>
      <c r="BM92" s="74"/>
      <c r="BO92" s="329"/>
      <c r="BP92" s="330"/>
      <c r="BQ92" s="329"/>
      <c r="BR92" s="331"/>
      <c r="BS92" s="332"/>
      <c r="BT92" s="331"/>
      <c r="BU92" s="332"/>
      <c r="BV92" s="331"/>
      <c r="BW92" s="333"/>
    </row>
    <row r="93" spans="2:75" s="33" customFormat="1" ht="24" customHeight="1">
      <c r="B93" s="1130"/>
      <c r="C93" s="1129"/>
      <c r="D93" s="88" t="s">
        <v>195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100"/>
      <c r="AO93" s="82">
        <v>6</v>
      </c>
      <c r="AP93" s="43"/>
      <c r="AQ93" s="47"/>
      <c r="AR93" s="74"/>
      <c r="AS93" s="73"/>
      <c r="AT93" s="86">
        <v>4</v>
      </c>
      <c r="AU93" s="144">
        <f t="shared" si="0"/>
        <v>144</v>
      </c>
      <c r="AV93" s="86"/>
      <c r="AW93" s="49"/>
      <c r="AX93" s="43"/>
      <c r="AY93" s="237"/>
      <c r="AZ93" s="73"/>
      <c r="BA93" s="47"/>
      <c r="BB93" s="49"/>
      <c r="BC93" s="1036"/>
      <c r="BD93" s="1037"/>
      <c r="BE93" s="354"/>
      <c r="BF93" s="370"/>
      <c r="BG93" s="371"/>
      <c r="BH93" s="372"/>
      <c r="BI93" s="373"/>
      <c r="BJ93" s="343"/>
      <c r="BK93" s="355">
        <v>4</v>
      </c>
      <c r="BL93" s="56"/>
      <c r="BM93" s="74"/>
      <c r="BO93" s="329"/>
      <c r="BP93" s="330"/>
      <c r="BQ93" s="329"/>
      <c r="BR93" s="331"/>
      <c r="BS93" s="332"/>
      <c r="BT93" s="331">
        <v>4</v>
      </c>
      <c r="BU93" s="332"/>
      <c r="BV93" s="331"/>
      <c r="BW93" s="333">
        <f>SUM(BO93:BV93)</f>
        <v>4</v>
      </c>
    </row>
    <row r="94" spans="2:75" s="33" customFormat="1" ht="24" customHeight="1">
      <c r="B94" s="1128"/>
      <c r="C94" s="1129"/>
      <c r="D94" s="88" t="s">
        <v>196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100"/>
      <c r="AO94" s="82">
        <v>2</v>
      </c>
      <c r="AP94" s="43"/>
      <c r="AQ94" s="47"/>
      <c r="AR94" s="74"/>
      <c r="AS94" s="73"/>
      <c r="AT94" s="86">
        <v>4</v>
      </c>
      <c r="AU94" s="144">
        <f t="shared" si="0"/>
        <v>144</v>
      </c>
      <c r="AV94" s="86"/>
      <c r="AW94" s="49"/>
      <c r="AX94" s="43"/>
      <c r="AY94" s="43"/>
      <c r="AZ94" s="73"/>
      <c r="BA94" s="47"/>
      <c r="BB94" s="49"/>
      <c r="BC94" s="1036"/>
      <c r="BD94" s="1037"/>
      <c r="BE94" s="354"/>
      <c r="BF94" s="343"/>
      <c r="BG94" s="355">
        <v>4</v>
      </c>
      <c r="BH94" s="372"/>
      <c r="BI94" s="373"/>
      <c r="BJ94" s="370"/>
      <c r="BK94" s="371"/>
      <c r="BL94" s="56"/>
      <c r="BM94" s="74"/>
      <c r="BO94" s="329"/>
      <c r="BP94" s="330">
        <v>4</v>
      </c>
      <c r="BQ94" s="329"/>
      <c r="BR94" s="331"/>
      <c r="BS94" s="332"/>
      <c r="BT94" s="331"/>
      <c r="BU94" s="332"/>
      <c r="BV94" s="331"/>
      <c r="BW94" s="333">
        <f>SUM(BO94:BV94)</f>
        <v>4</v>
      </c>
    </row>
    <row r="95" spans="2:75" s="33" customFormat="1" ht="24" customHeight="1">
      <c r="B95" s="1128"/>
      <c r="C95" s="1129"/>
      <c r="D95" s="88" t="s">
        <v>197</v>
      </c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100"/>
      <c r="AO95" s="206"/>
      <c r="AP95" s="43">
        <v>4</v>
      </c>
      <c r="AQ95" s="47"/>
      <c r="AR95" s="74"/>
      <c r="AS95" s="73"/>
      <c r="AT95" s="86">
        <v>3</v>
      </c>
      <c r="AU95" s="144">
        <f t="shared" si="0"/>
        <v>108</v>
      </c>
      <c r="AV95" s="86"/>
      <c r="AW95" s="49"/>
      <c r="AX95" s="49"/>
      <c r="AY95" s="49"/>
      <c r="AZ95" s="73"/>
      <c r="BA95" s="47"/>
      <c r="BB95" s="56"/>
      <c r="BC95" s="1036"/>
      <c r="BD95" s="1037"/>
      <c r="BE95" s="354"/>
      <c r="BF95" s="370"/>
      <c r="BG95" s="371"/>
      <c r="BH95" s="344"/>
      <c r="BI95" s="356">
        <v>3</v>
      </c>
      <c r="BJ95" s="370"/>
      <c r="BK95" s="371"/>
      <c r="BL95" s="56"/>
      <c r="BM95" s="74"/>
      <c r="BO95" s="329"/>
      <c r="BP95" s="330"/>
      <c r="BQ95" s="338"/>
      <c r="BR95" s="331">
        <v>3</v>
      </c>
      <c r="BS95" s="332"/>
      <c r="BT95" s="331"/>
      <c r="BU95" s="332"/>
      <c r="BV95" s="331"/>
      <c r="BW95" s="333">
        <f>SUM(BO95:BV95)</f>
        <v>3</v>
      </c>
    </row>
    <row r="96" spans="2:75" s="33" customFormat="1" ht="24" customHeight="1">
      <c r="B96" s="1128"/>
      <c r="C96" s="1129"/>
      <c r="D96" s="88" t="s">
        <v>198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100"/>
      <c r="AO96" s="82">
        <v>5</v>
      </c>
      <c r="AP96" s="43"/>
      <c r="AQ96" s="43"/>
      <c r="AR96" s="74"/>
      <c r="AS96" s="73"/>
      <c r="AT96" s="86">
        <v>4</v>
      </c>
      <c r="AU96" s="144">
        <f t="shared" si="0"/>
        <v>144</v>
      </c>
      <c r="AV96" s="86"/>
      <c r="AW96" s="49"/>
      <c r="AX96" s="43"/>
      <c r="AY96" s="237"/>
      <c r="AZ96" s="73"/>
      <c r="BA96" s="47"/>
      <c r="BB96" s="49"/>
      <c r="BC96" s="1036"/>
      <c r="BD96" s="1037"/>
      <c r="BE96" s="354"/>
      <c r="BF96" s="370"/>
      <c r="BG96" s="371"/>
      <c r="BH96" s="372"/>
      <c r="BI96" s="373"/>
      <c r="BJ96" s="363">
        <v>4</v>
      </c>
      <c r="BK96" s="364"/>
      <c r="BL96" s="56"/>
      <c r="BM96" s="74"/>
      <c r="BO96" s="329"/>
      <c r="BP96" s="330"/>
      <c r="BQ96" s="329"/>
      <c r="BR96" s="331"/>
      <c r="BS96" s="332">
        <v>4</v>
      </c>
      <c r="BT96" s="331"/>
      <c r="BU96" s="332"/>
      <c r="BV96" s="331"/>
      <c r="BW96" s="333">
        <f>SUM(BO96:BV96)</f>
        <v>4</v>
      </c>
    </row>
    <row r="97" spans="2:75" s="33" customFormat="1" ht="24" customHeight="1">
      <c r="B97" s="1130"/>
      <c r="C97" s="1129"/>
      <c r="D97" s="211" t="s">
        <v>268</v>
      </c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100"/>
      <c r="AO97" s="206"/>
      <c r="AP97" s="47"/>
      <c r="AQ97" s="47"/>
      <c r="AR97" s="74"/>
      <c r="AS97" s="73"/>
      <c r="AT97" s="204">
        <v>34</v>
      </c>
      <c r="AU97" s="86">
        <f t="shared" si="0"/>
        <v>1224</v>
      </c>
      <c r="AV97" s="76"/>
      <c r="AW97" s="56"/>
      <c r="AX97" s="56"/>
      <c r="AY97" s="56"/>
      <c r="AZ97" s="73"/>
      <c r="BA97" s="47"/>
      <c r="BB97" s="56"/>
      <c r="BC97" s="1133"/>
      <c r="BD97" s="1134"/>
      <c r="BE97" s="369"/>
      <c r="BF97" s="370"/>
      <c r="BG97" s="371"/>
      <c r="BH97" s="372"/>
      <c r="BI97" s="373"/>
      <c r="BJ97" s="370"/>
      <c r="BK97" s="371"/>
      <c r="BL97" s="56"/>
      <c r="BM97" s="74"/>
      <c r="BO97" s="329"/>
      <c r="BP97" s="330"/>
      <c r="BQ97" s="329"/>
      <c r="BR97" s="331"/>
      <c r="BS97" s="332"/>
      <c r="BT97" s="331"/>
      <c r="BU97" s="332"/>
      <c r="BV97" s="331"/>
      <c r="BW97" s="333"/>
    </row>
    <row r="98" spans="2:75" s="33" customFormat="1" ht="24" customHeight="1">
      <c r="B98" s="1130"/>
      <c r="C98" s="1129"/>
      <c r="D98" s="251" t="s">
        <v>199</v>
      </c>
      <c r="E98" s="96"/>
      <c r="F98" s="96"/>
      <c r="G98" s="96"/>
      <c r="H98" s="96"/>
      <c r="I98" s="96"/>
      <c r="J98" s="96"/>
      <c r="K98" s="96"/>
      <c r="L98" s="96"/>
      <c r="M98" s="96"/>
      <c r="O98" s="88"/>
      <c r="P98" s="88"/>
      <c r="Q98" s="88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100"/>
      <c r="AO98" s="43">
        <v>8</v>
      </c>
      <c r="AP98" s="43"/>
      <c r="AQ98" s="43"/>
      <c r="AR98" s="74"/>
      <c r="AS98" s="73"/>
      <c r="AT98" s="86">
        <v>3</v>
      </c>
      <c r="AU98" s="144">
        <f t="shared" si="0"/>
        <v>108</v>
      </c>
      <c r="AV98" s="83"/>
      <c r="AW98" s="49"/>
      <c r="AX98" s="43"/>
      <c r="AY98" s="237"/>
      <c r="AZ98" s="84"/>
      <c r="BA98" s="43"/>
      <c r="BB98" s="49"/>
      <c r="BC98" s="1036"/>
      <c r="BD98" s="1037"/>
      <c r="BE98" s="369"/>
      <c r="BF98" s="370"/>
      <c r="BG98" s="371"/>
      <c r="BH98" s="372"/>
      <c r="BI98" s="373"/>
      <c r="BJ98" s="370"/>
      <c r="BK98" s="371"/>
      <c r="BL98" s="278"/>
      <c r="BM98" s="277">
        <v>3</v>
      </c>
      <c r="BO98" s="329"/>
      <c r="BP98" s="330"/>
      <c r="BQ98" s="329"/>
      <c r="BR98" s="331"/>
      <c r="BS98" s="332"/>
      <c r="BT98" s="331"/>
      <c r="BU98" s="332"/>
      <c r="BV98" s="331">
        <v>3</v>
      </c>
      <c r="BW98" s="333"/>
    </row>
    <row r="99" spans="2:75" s="33" customFormat="1" ht="24" customHeight="1">
      <c r="B99" s="1130"/>
      <c r="C99" s="1129"/>
      <c r="D99" s="252" t="s">
        <v>200</v>
      </c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100"/>
      <c r="AO99" s="43" t="s">
        <v>238</v>
      </c>
      <c r="AP99" s="43"/>
      <c r="AQ99" s="43"/>
      <c r="AR99" s="74"/>
      <c r="AS99" s="73"/>
      <c r="AT99" s="86" t="s">
        <v>238</v>
      </c>
      <c r="AU99" s="144"/>
      <c r="AV99" s="83"/>
      <c r="AW99" s="49"/>
      <c r="AX99" s="43"/>
      <c r="AY99" s="237"/>
      <c r="AZ99" s="84"/>
      <c r="BA99" s="43"/>
      <c r="BB99" s="49"/>
      <c r="BC99" s="1036"/>
      <c r="BD99" s="1037"/>
      <c r="BE99" s="354"/>
      <c r="BF99" s="370"/>
      <c r="BG99" s="371"/>
      <c r="BH99" s="372"/>
      <c r="BI99" s="373"/>
      <c r="BJ99" s="370"/>
      <c r="BK99" s="371"/>
      <c r="BL99" s="278"/>
      <c r="BM99" s="277" t="s">
        <v>238</v>
      </c>
      <c r="BO99" s="329"/>
      <c r="BP99" s="330"/>
      <c r="BQ99" s="329"/>
      <c r="BR99" s="331"/>
      <c r="BS99" s="332"/>
      <c r="BT99" s="331"/>
      <c r="BU99" s="332"/>
      <c r="BV99" s="331"/>
      <c r="BW99" s="333"/>
    </row>
    <row r="100" spans="2:75" s="33" customFormat="1" ht="24" customHeight="1">
      <c r="B100" s="1130"/>
      <c r="C100" s="1129"/>
      <c r="D100" s="252" t="s">
        <v>201</v>
      </c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100"/>
      <c r="AO100" s="43" t="s">
        <v>238</v>
      </c>
      <c r="AP100" s="43"/>
      <c r="AQ100" s="43"/>
      <c r="AR100" s="74"/>
      <c r="AS100" s="73"/>
      <c r="AT100" s="86" t="s">
        <v>238</v>
      </c>
      <c r="AU100" s="144"/>
      <c r="AV100" s="83"/>
      <c r="AW100" s="49"/>
      <c r="AX100" s="43"/>
      <c r="AY100" s="237"/>
      <c r="AZ100" s="84"/>
      <c r="BA100" s="43"/>
      <c r="BB100" s="49"/>
      <c r="BC100" s="1036"/>
      <c r="BD100" s="1037"/>
      <c r="BE100" s="354"/>
      <c r="BF100" s="370"/>
      <c r="BG100" s="371"/>
      <c r="BH100" s="372"/>
      <c r="BI100" s="373"/>
      <c r="BJ100" s="370"/>
      <c r="BK100" s="371"/>
      <c r="BL100" s="278"/>
      <c r="BM100" s="277" t="s">
        <v>238</v>
      </c>
      <c r="BO100" s="329"/>
      <c r="BP100" s="330"/>
      <c r="BQ100" s="329"/>
      <c r="BR100" s="331"/>
      <c r="BS100" s="332"/>
      <c r="BT100" s="331"/>
      <c r="BU100" s="332"/>
      <c r="BV100" s="331"/>
      <c r="BW100" s="333">
        <f>SUM(BO100:BV100)</f>
        <v>0</v>
      </c>
    </row>
    <row r="101" spans="2:75" s="33" customFormat="1" ht="24" customHeight="1">
      <c r="B101" s="1130"/>
      <c r="C101" s="1129"/>
      <c r="D101" s="252" t="s">
        <v>202</v>
      </c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100"/>
      <c r="AO101" s="144">
        <v>7</v>
      </c>
      <c r="AP101" s="43"/>
      <c r="AQ101" s="43">
        <v>7</v>
      </c>
      <c r="AR101" s="74"/>
      <c r="AS101" s="73"/>
      <c r="AT101" s="86">
        <v>3</v>
      </c>
      <c r="AU101" s="144">
        <f>(AT101*36)</f>
        <v>108</v>
      </c>
      <c r="AV101" s="83"/>
      <c r="AW101" s="49"/>
      <c r="AX101" s="43"/>
      <c r="AY101" s="237"/>
      <c r="AZ101" s="84"/>
      <c r="BA101" s="43"/>
      <c r="BB101" s="49"/>
      <c r="BC101" s="1036"/>
      <c r="BD101" s="1037"/>
      <c r="BE101" s="354"/>
      <c r="BF101" s="370"/>
      <c r="BG101" s="371"/>
      <c r="BH101" s="372"/>
      <c r="BI101" s="373"/>
      <c r="BJ101" s="370"/>
      <c r="BK101" s="371"/>
      <c r="BL101" s="278">
        <v>3</v>
      </c>
      <c r="BM101" s="277"/>
      <c r="BO101" s="329"/>
      <c r="BP101" s="330"/>
      <c r="BQ101" s="329"/>
      <c r="BR101" s="331"/>
      <c r="BS101" s="332"/>
      <c r="BT101" s="331"/>
      <c r="BU101" s="332">
        <v>3</v>
      </c>
      <c r="BV101" s="331"/>
      <c r="BW101" s="333"/>
    </row>
    <row r="102" spans="2:75" s="9" customFormat="1" ht="24" customHeight="1">
      <c r="B102" s="1130"/>
      <c r="C102" s="1129"/>
      <c r="D102" s="251" t="s">
        <v>203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88"/>
      <c r="Q102" s="88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100"/>
      <c r="AO102" s="144" t="s">
        <v>238</v>
      </c>
      <c r="AP102" s="43"/>
      <c r="AQ102" s="43" t="s">
        <v>238</v>
      </c>
      <c r="AR102" s="74"/>
      <c r="AS102" s="73"/>
      <c r="AT102" s="86" t="s">
        <v>238</v>
      </c>
      <c r="AU102" s="144"/>
      <c r="AV102" s="83"/>
      <c r="AW102" s="49"/>
      <c r="AX102" s="43"/>
      <c r="AY102" s="306"/>
      <c r="AZ102" s="84"/>
      <c r="BA102" s="43"/>
      <c r="BB102" s="49"/>
      <c r="BC102" s="1036"/>
      <c r="BD102" s="1037"/>
      <c r="BE102" s="354"/>
      <c r="BF102" s="370"/>
      <c r="BG102" s="371"/>
      <c r="BH102" s="372"/>
      <c r="BI102" s="373"/>
      <c r="BJ102" s="370"/>
      <c r="BK102" s="371"/>
      <c r="BL102" s="299" t="s">
        <v>238</v>
      </c>
      <c r="BM102" s="277"/>
      <c r="BO102" s="329"/>
      <c r="BP102" s="330"/>
      <c r="BQ102" s="329"/>
      <c r="BR102" s="331"/>
      <c r="BS102" s="332"/>
      <c r="BT102" s="331"/>
      <c r="BU102" s="332"/>
      <c r="BV102" s="331"/>
      <c r="BW102" s="333"/>
    </row>
    <row r="103" spans="2:75" s="9" customFormat="1" ht="24" customHeight="1">
      <c r="B103" s="1135"/>
      <c r="C103" s="1136"/>
      <c r="D103" s="38" t="s">
        <v>204</v>
      </c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95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391"/>
      <c r="AO103" s="310"/>
      <c r="AP103" s="90">
        <v>6</v>
      </c>
      <c r="AQ103" s="57"/>
      <c r="AR103" s="392"/>
      <c r="AS103" s="393"/>
      <c r="AT103" s="248">
        <v>3</v>
      </c>
      <c r="AU103" s="144">
        <f>(AT103*36)</f>
        <v>108</v>
      </c>
      <c r="AV103" s="248"/>
      <c r="AW103" s="91"/>
      <c r="AX103" s="90"/>
      <c r="AY103" s="237"/>
      <c r="AZ103" s="393"/>
      <c r="BA103" s="57"/>
      <c r="BB103" s="394"/>
      <c r="BC103" s="1036"/>
      <c r="BD103" s="1037"/>
      <c r="BE103" s="354"/>
      <c r="BF103" s="370"/>
      <c r="BG103" s="371"/>
      <c r="BH103" s="372"/>
      <c r="BI103" s="373"/>
      <c r="BJ103" s="343"/>
      <c r="BK103" s="355">
        <v>3</v>
      </c>
      <c r="BL103" s="80"/>
      <c r="BM103" s="275"/>
      <c r="BO103" s="329"/>
      <c r="BP103" s="330"/>
      <c r="BQ103" s="329"/>
      <c r="BR103" s="331"/>
      <c r="BS103" s="332"/>
      <c r="BT103" s="331">
        <v>3</v>
      </c>
      <c r="BU103" s="332"/>
      <c r="BV103" s="331"/>
      <c r="BW103" s="333"/>
    </row>
    <row r="104" spans="2:75" s="9" customFormat="1" ht="24" customHeight="1">
      <c r="B104" s="1130"/>
      <c r="C104" s="1129"/>
      <c r="D104" s="38" t="s">
        <v>247</v>
      </c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100"/>
      <c r="AO104" s="310"/>
      <c r="AP104" s="90" t="s">
        <v>238</v>
      </c>
      <c r="AQ104" s="47"/>
      <c r="AR104" s="74"/>
      <c r="AS104" s="73"/>
      <c r="AT104" s="248" t="s">
        <v>238</v>
      </c>
      <c r="AU104" s="144"/>
      <c r="AV104" s="248"/>
      <c r="AW104" s="91"/>
      <c r="AX104" s="90"/>
      <c r="AY104" s="311"/>
      <c r="AZ104" s="73"/>
      <c r="BA104" s="47"/>
      <c r="BB104" s="56"/>
      <c r="BC104" s="1137"/>
      <c r="BD104" s="1138"/>
      <c r="BE104" s="354"/>
      <c r="BF104" s="370"/>
      <c r="BG104" s="371"/>
      <c r="BH104" s="372"/>
      <c r="BI104" s="373"/>
      <c r="BJ104" s="343"/>
      <c r="BK104" s="355" t="s">
        <v>238</v>
      </c>
      <c r="BL104" s="91"/>
      <c r="BM104" s="275"/>
      <c r="BO104" s="329"/>
      <c r="BP104" s="330"/>
      <c r="BQ104" s="329"/>
      <c r="BR104" s="331"/>
      <c r="BS104" s="332"/>
      <c r="BT104" s="331"/>
      <c r="BU104" s="332"/>
      <c r="BV104" s="331"/>
      <c r="BW104" s="333"/>
    </row>
    <row r="105" spans="2:75" s="9" customFormat="1" ht="24" customHeight="1">
      <c r="B105" s="1130"/>
      <c r="C105" s="1129"/>
      <c r="D105" s="244" t="s">
        <v>205</v>
      </c>
      <c r="E105" s="96"/>
      <c r="F105" s="96"/>
      <c r="G105" s="96"/>
      <c r="H105" s="96"/>
      <c r="I105" s="96"/>
      <c r="J105" s="96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100"/>
      <c r="AO105" s="144"/>
      <c r="AP105" s="43" t="s">
        <v>238</v>
      </c>
      <c r="AQ105" s="47"/>
      <c r="AR105" s="74"/>
      <c r="AS105" s="73"/>
      <c r="AT105" s="86" t="s">
        <v>238</v>
      </c>
      <c r="AU105" s="144"/>
      <c r="AV105" s="86"/>
      <c r="AW105" s="49"/>
      <c r="AX105" s="43"/>
      <c r="AY105" s="237"/>
      <c r="AZ105" s="73"/>
      <c r="BA105" s="47"/>
      <c r="BB105" s="56"/>
      <c r="BC105" s="1036"/>
      <c r="BD105" s="1037"/>
      <c r="BE105" s="354"/>
      <c r="BF105" s="370"/>
      <c r="BG105" s="371"/>
      <c r="BH105" s="372"/>
      <c r="BI105" s="373"/>
      <c r="BJ105" s="343"/>
      <c r="BK105" s="355" t="s">
        <v>238</v>
      </c>
      <c r="BL105" s="49"/>
      <c r="BM105" s="92"/>
      <c r="BO105" s="329"/>
      <c r="BP105" s="330"/>
      <c r="BQ105" s="329"/>
      <c r="BR105" s="331"/>
      <c r="BS105" s="332"/>
      <c r="BT105" s="331"/>
      <c r="BU105" s="332"/>
      <c r="BV105" s="331"/>
      <c r="BW105" s="333"/>
    </row>
    <row r="106" spans="2:75" s="9" customFormat="1" ht="24" customHeight="1">
      <c r="B106" s="1130"/>
      <c r="C106" s="1129"/>
      <c r="D106" s="112" t="s">
        <v>206</v>
      </c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100"/>
      <c r="AO106" s="144"/>
      <c r="AP106" s="43" t="s">
        <v>238</v>
      </c>
      <c r="AQ106" s="47"/>
      <c r="AR106" s="74"/>
      <c r="AS106" s="73"/>
      <c r="AT106" s="86" t="s">
        <v>238</v>
      </c>
      <c r="AU106" s="144"/>
      <c r="AV106" s="86"/>
      <c r="AW106" s="49"/>
      <c r="AX106" s="43"/>
      <c r="AY106" s="237"/>
      <c r="AZ106" s="73"/>
      <c r="BA106" s="47"/>
      <c r="BB106" s="56"/>
      <c r="BC106" s="1036"/>
      <c r="BD106" s="1037"/>
      <c r="BE106" s="354"/>
      <c r="BF106" s="370"/>
      <c r="BG106" s="371"/>
      <c r="BH106" s="372"/>
      <c r="BI106" s="373"/>
      <c r="BJ106" s="343"/>
      <c r="BK106" s="355" t="s">
        <v>238</v>
      </c>
      <c r="BL106" s="49"/>
      <c r="BM106" s="92"/>
      <c r="BO106" s="329"/>
      <c r="BP106" s="330"/>
      <c r="BQ106" s="329"/>
      <c r="BR106" s="331"/>
      <c r="BS106" s="332"/>
      <c r="BT106" s="331"/>
      <c r="BU106" s="332"/>
      <c r="BV106" s="331"/>
      <c r="BW106" s="333"/>
    </row>
    <row r="107" spans="2:75" s="9" customFormat="1" ht="24" customHeight="1">
      <c r="B107" s="1130"/>
      <c r="C107" s="1129"/>
      <c r="D107" s="88" t="s">
        <v>207</v>
      </c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100"/>
      <c r="AO107" s="144"/>
      <c r="AP107" s="43" t="s">
        <v>238</v>
      </c>
      <c r="AQ107" s="47"/>
      <c r="AR107" s="74"/>
      <c r="AS107" s="73"/>
      <c r="AT107" s="86" t="s">
        <v>238</v>
      </c>
      <c r="AU107" s="144"/>
      <c r="AV107" s="86"/>
      <c r="AW107" s="49"/>
      <c r="AX107" s="43"/>
      <c r="AY107" s="237"/>
      <c r="AZ107" s="73"/>
      <c r="BA107" s="47"/>
      <c r="BB107" s="56"/>
      <c r="BC107" s="1036"/>
      <c r="BD107" s="1037"/>
      <c r="BE107" s="354"/>
      <c r="BF107" s="370"/>
      <c r="BG107" s="371"/>
      <c r="BH107" s="372"/>
      <c r="BI107" s="373"/>
      <c r="BJ107" s="343"/>
      <c r="BK107" s="355" t="s">
        <v>238</v>
      </c>
      <c r="BL107" s="49"/>
      <c r="BM107" s="92"/>
      <c r="BO107" s="329"/>
      <c r="BP107" s="330"/>
      <c r="BQ107" s="329"/>
      <c r="BR107" s="331"/>
      <c r="BS107" s="332"/>
      <c r="BT107" s="331">
        <v>3</v>
      </c>
      <c r="BU107" s="332"/>
      <c r="BV107" s="331"/>
      <c r="BW107" s="333">
        <f>SUM(BO107:BV107)</f>
        <v>3</v>
      </c>
    </row>
    <row r="108" spans="2:75" s="9" customFormat="1" ht="24" customHeight="1">
      <c r="B108" s="1128"/>
      <c r="C108" s="1129"/>
      <c r="D108" s="96" t="s">
        <v>208</v>
      </c>
      <c r="E108" s="96"/>
      <c r="F108" s="96"/>
      <c r="G108" s="96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100"/>
      <c r="AO108" s="144"/>
      <c r="AP108" s="43">
        <v>6</v>
      </c>
      <c r="AQ108" s="43">
        <v>6</v>
      </c>
      <c r="AR108" s="74"/>
      <c r="AS108" s="73"/>
      <c r="AT108" s="254">
        <v>3</v>
      </c>
      <c r="AU108" s="144">
        <f>(AT108*36)</f>
        <v>108</v>
      </c>
      <c r="AV108" s="254"/>
      <c r="AW108" s="278"/>
      <c r="AX108" s="312"/>
      <c r="AY108" s="312"/>
      <c r="AZ108" s="73"/>
      <c r="BA108" s="43"/>
      <c r="BB108" s="56"/>
      <c r="BC108" s="1036"/>
      <c r="BD108" s="1037"/>
      <c r="BE108" s="354"/>
      <c r="BF108" s="370"/>
      <c r="BG108" s="371"/>
      <c r="BH108" s="372"/>
      <c r="BI108" s="373"/>
      <c r="BJ108" s="343"/>
      <c r="BK108" s="355">
        <v>3</v>
      </c>
      <c r="BL108" s="278"/>
      <c r="BM108" s="92"/>
      <c r="BO108" s="329"/>
      <c r="BP108" s="330"/>
      <c r="BQ108" s="329"/>
      <c r="BR108" s="331"/>
      <c r="BS108" s="332"/>
      <c r="BT108" s="331"/>
      <c r="BU108" s="332"/>
      <c r="BV108" s="331"/>
      <c r="BW108" s="333"/>
    </row>
    <row r="109" spans="2:75" s="9" customFormat="1" ht="24" customHeight="1">
      <c r="B109" s="1130"/>
      <c r="C109" s="1129"/>
      <c r="D109" s="88" t="s">
        <v>209</v>
      </c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100"/>
      <c r="AO109" s="82"/>
      <c r="AP109" s="43" t="s">
        <v>238</v>
      </c>
      <c r="AQ109" s="43" t="s">
        <v>238</v>
      </c>
      <c r="AR109" s="74"/>
      <c r="AS109" s="73"/>
      <c r="AT109" s="86" t="s">
        <v>238</v>
      </c>
      <c r="AU109" s="144"/>
      <c r="AV109" s="83"/>
      <c r="AW109" s="49"/>
      <c r="AX109" s="43"/>
      <c r="AY109" s="43"/>
      <c r="AZ109" s="73"/>
      <c r="BA109" s="43"/>
      <c r="BB109" s="56"/>
      <c r="BC109" s="1036"/>
      <c r="BD109" s="1037"/>
      <c r="BE109" s="354"/>
      <c r="BF109" s="370"/>
      <c r="BG109" s="371"/>
      <c r="BH109" s="372"/>
      <c r="BI109" s="373"/>
      <c r="BJ109" s="363"/>
      <c r="BK109" s="355" t="s">
        <v>238</v>
      </c>
      <c r="BL109" s="278"/>
      <c r="BM109" s="277"/>
      <c r="BO109" s="329"/>
      <c r="BP109" s="330"/>
      <c r="BQ109" s="329"/>
      <c r="BR109" s="331"/>
      <c r="BS109" s="332"/>
      <c r="BT109" s="331"/>
      <c r="BU109" s="332"/>
      <c r="BV109" s="331"/>
      <c r="BW109" s="333"/>
    </row>
    <row r="110" spans="2:75" s="9" customFormat="1" ht="24" customHeight="1">
      <c r="B110" s="1130"/>
      <c r="C110" s="1129"/>
      <c r="D110" s="88" t="s">
        <v>210</v>
      </c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100"/>
      <c r="AO110" s="144"/>
      <c r="AP110" s="43" t="s">
        <v>238</v>
      </c>
      <c r="AQ110" s="43" t="s">
        <v>238</v>
      </c>
      <c r="AR110" s="74"/>
      <c r="AS110" s="73"/>
      <c r="AT110" s="86" t="s">
        <v>238</v>
      </c>
      <c r="AU110" s="144"/>
      <c r="AV110" s="86"/>
      <c r="AW110" s="49"/>
      <c r="AX110" s="43"/>
      <c r="AY110" s="237"/>
      <c r="AZ110" s="73"/>
      <c r="BA110" s="43"/>
      <c r="BB110" s="56"/>
      <c r="BC110" s="1036"/>
      <c r="BD110" s="1037"/>
      <c r="BE110" s="354"/>
      <c r="BF110" s="370"/>
      <c r="BG110" s="371"/>
      <c r="BH110" s="372"/>
      <c r="BI110" s="373"/>
      <c r="BJ110" s="363"/>
      <c r="BK110" s="355" t="s">
        <v>238</v>
      </c>
      <c r="BL110" s="313"/>
      <c r="BM110" s="314"/>
      <c r="BO110" s="329"/>
      <c r="BP110" s="330"/>
      <c r="BQ110" s="329"/>
      <c r="BR110" s="331"/>
      <c r="BS110" s="332"/>
      <c r="BT110" s="331"/>
      <c r="BU110" s="332"/>
      <c r="BV110" s="331"/>
      <c r="BW110" s="333"/>
    </row>
    <row r="111" spans="2:75" s="9" customFormat="1" ht="24" customHeight="1">
      <c r="B111" s="1130"/>
      <c r="C111" s="1129"/>
      <c r="D111" s="112" t="s">
        <v>211</v>
      </c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100"/>
      <c r="AO111" s="144"/>
      <c r="AP111" s="43" t="s">
        <v>238</v>
      </c>
      <c r="AQ111" s="43" t="s">
        <v>238</v>
      </c>
      <c r="AR111" s="74"/>
      <c r="AS111" s="73"/>
      <c r="AT111" s="86" t="s">
        <v>238</v>
      </c>
      <c r="AU111" s="144"/>
      <c r="AV111" s="86"/>
      <c r="AW111" s="49"/>
      <c r="AX111" s="43"/>
      <c r="AY111" s="237"/>
      <c r="AZ111" s="73"/>
      <c r="BA111" s="43"/>
      <c r="BB111" s="56"/>
      <c r="BC111" s="1036"/>
      <c r="BD111" s="1037"/>
      <c r="BE111" s="354"/>
      <c r="BF111" s="370"/>
      <c r="BG111" s="371"/>
      <c r="BH111" s="372"/>
      <c r="BI111" s="373"/>
      <c r="BJ111" s="363"/>
      <c r="BK111" s="355" t="s">
        <v>238</v>
      </c>
      <c r="BL111" s="313"/>
      <c r="BM111" s="314"/>
      <c r="BO111" s="329"/>
      <c r="BP111" s="330"/>
      <c r="BQ111" s="329"/>
      <c r="BR111" s="331"/>
      <c r="BS111" s="332"/>
      <c r="BT111" s="331"/>
      <c r="BU111" s="332"/>
      <c r="BV111" s="339"/>
      <c r="BW111" s="340">
        <f>SUM(BO111:BV111)</f>
        <v>0</v>
      </c>
    </row>
    <row r="112" spans="2:75" s="9" customFormat="1" ht="24" customHeight="1">
      <c r="B112" s="1128"/>
      <c r="C112" s="1129"/>
      <c r="D112" s="96" t="s">
        <v>212</v>
      </c>
      <c r="E112" s="96"/>
      <c r="F112" s="96"/>
      <c r="G112" s="96"/>
      <c r="H112" s="96"/>
      <c r="I112" s="96"/>
      <c r="J112" s="96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100"/>
      <c r="AO112" s="144">
        <v>8</v>
      </c>
      <c r="AP112" s="43"/>
      <c r="AQ112" s="47"/>
      <c r="AR112" s="74"/>
      <c r="AS112" s="73"/>
      <c r="AT112" s="86">
        <v>4</v>
      </c>
      <c r="AU112" s="144">
        <f>(AT112*36)</f>
        <v>144</v>
      </c>
      <c r="AV112" s="86"/>
      <c r="AW112" s="49"/>
      <c r="AX112" s="43"/>
      <c r="AY112" s="237"/>
      <c r="AZ112" s="73"/>
      <c r="BA112" s="47"/>
      <c r="BB112" s="49"/>
      <c r="BC112" s="1036"/>
      <c r="BD112" s="1140"/>
      <c r="BE112" s="354"/>
      <c r="BF112" s="370"/>
      <c r="BG112" s="371"/>
      <c r="BH112" s="372"/>
      <c r="BI112" s="373"/>
      <c r="BJ112" s="363"/>
      <c r="BK112" s="355"/>
      <c r="BL112" s="278"/>
      <c r="BM112" s="278">
        <v>4</v>
      </c>
      <c r="BO112" s="329"/>
      <c r="BP112" s="330"/>
      <c r="BQ112" s="329"/>
      <c r="BR112" s="331"/>
      <c r="BS112" s="332"/>
      <c r="BT112" s="331"/>
      <c r="BU112" s="332"/>
      <c r="BV112" s="331">
        <v>4</v>
      </c>
      <c r="BW112" s="333"/>
    </row>
    <row r="113" spans="2:75" s="9" customFormat="1" ht="24" customHeight="1">
      <c r="B113" s="1130"/>
      <c r="C113" s="1129"/>
      <c r="D113" s="1139" t="s">
        <v>213</v>
      </c>
      <c r="E113" s="1139"/>
      <c r="F113" s="1139"/>
      <c r="G113" s="1139"/>
      <c r="H113" s="1139"/>
      <c r="I113" s="1139"/>
      <c r="J113" s="1139"/>
      <c r="K113" s="1139"/>
      <c r="L113" s="1139"/>
      <c r="M113" s="1139"/>
      <c r="N113" s="1139"/>
      <c r="O113" s="1139"/>
      <c r="P113" s="1139"/>
      <c r="Q113" s="1139"/>
      <c r="R113" s="1139"/>
      <c r="S113" s="1139"/>
      <c r="T113" s="1139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100"/>
      <c r="AO113" s="144" t="s">
        <v>238</v>
      </c>
      <c r="AP113" s="43"/>
      <c r="AQ113" s="47"/>
      <c r="AR113" s="74"/>
      <c r="AS113" s="73"/>
      <c r="AT113" s="86" t="s">
        <v>238</v>
      </c>
      <c r="AU113" s="144"/>
      <c r="AV113" s="86"/>
      <c r="AW113" s="49"/>
      <c r="AX113" s="43"/>
      <c r="AY113" s="237"/>
      <c r="AZ113" s="73"/>
      <c r="BA113" s="47"/>
      <c r="BB113" s="49"/>
      <c r="BC113" s="1036"/>
      <c r="BD113" s="1037"/>
      <c r="BE113" s="354"/>
      <c r="BF113" s="370"/>
      <c r="BG113" s="371"/>
      <c r="BH113" s="372"/>
      <c r="BI113" s="373"/>
      <c r="BJ113" s="363"/>
      <c r="BK113" s="355"/>
      <c r="BL113" s="313"/>
      <c r="BM113" s="313" t="s">
        <v>238</v>
      </c>
      <c r="BO113" s="329"/>
      <c r="BP113" s="330"/>
      <c r="BQ113" s="329"/>
      <c r="BR113" s="331"/>
      <c r="BS113" s="332"/>
      <c r="BT113" s="331"/>
      <c r="BU113" s="332"/>
      <c r="BV113" s="331"/>
      <c r="BW113" s="333"/>
    </row>
    <row r="114" spans="2:75" s="9" customFormat="1" ht="24" customHeight="1">
      <c r="B114" s="1130"/>
      <c r="C114" s="1129"/>
      <c r="D114" s="88" t="s">
        <v>214</v>
      </c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100"/>
      <c r="AO114" s="144" t="s">
        <v>238</v>
      </c>
      <c r="AP114" s="43"/>
      <c r="AQ114" s="47"/>
      <c r="AR114" s="74"/>
      <c r="AS114" s="73"/>
      <c r="AT114" s="86" t="s">
        <v>238</v>
      </c>
      <c r="AU114" s="144"/>
      <c r="AV114" s="86"/>
      <c r="AW114" s="49"/>
      <c r="AX114" s="43"/>
      <c r="AY114" s="43"/>
      <c r="AZ114" s="73"/>
      <c r="BA114" s="47"/>
      <c r="BB114" s="49"/>
      <c r="BC114" s="1036"/>
      <c r="BD114" s="1037"/>
      <c r="BE114" s="354"/>
      <c r="BF114" s="370"/>
      <c r="BG114" s="371"/>
      <c r="BH114" s="372"/>
      <c r="BI114" s="373"/>
      <c r="BJ114" s="343"/>
      <c r="BK114" s="355"/>
      <c r="BL114" s="313"/>
      <c r="BM114" s="313" t="s">
        <v>238</v>
      </c>
      <c r="BO114" s="329"/>
      <c r="BP114" s="330"/>
      <c r="BQ114" s="329"/>
      <c r="BR114" s="331"/>
      <c r="BS114" s="332"/>
      <c r="BT114" s="331"/>
      <c r="BU114" s="332"/>
      <c r="BV114" s="331"/>
      <c r="BW114" s="333"/>
    </row>
    <row r="115" spans="2:75" s="9" customFormat="1" ht="24" customHeight="1">
      <c r="B115" s="1130"/>
      <c r="C115" s="1129"/>
      <c r="D115" s="112" t="s">
        <v>215</v>
      </c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100"/>
      <c r="AO115" s="82" t="s">
        <v>238</v>
      </c>
      <c r="AP115" s="43"/>
      <c r="AQ115" s="47"/>
      <c r="AR115" s="74"/>
      <c r="AS115" s="73"/>
      <c r="AT115" s="86" t="s">
        <v>238</v>
      </c>
      <c r="AU115" s="144"/>
      <c r="AV115" s="83"/>
      <c r="AW115" s="49"/>
      <c r="AX115" s="43"/>
      <c r="AY115" s="237"/>
      <c r="AZ115" s="73"/>
      <c r="BA115" s="47"/>
      <c r="BB115" s="49"/>
      <c r="BC115" s="1036"/>
      <c r="BD115" s="1037"/>
      <c r="BE115" s="354"/>
      <c r="BF115" s="370"/>
      <c r="BG115" s="371"/>
      <c r="BH115" s="372"/>
      <c r="BI115" s="373"/>
      <c r="BJ115" s="343"/>
      <c r="BK115" s="355"/>
      <c r="BL115" s="313"/>
      <c r="BM115" s="313" t="s">
        <v>238</v>
      </c>
      <c r="BO115" s="329"/>
      <c r="BP115" s="330"/>
      <c r="BQ115" s="329"/>
      <c r="BR115" s="331"/>
      <c r="BS115" s="332"/>
      <c r="BT115" s="331"/>
      <c r="BU115" s="332"/>
      <c r="BV115" s="331"/>
      <c r="BW115" s="333"/>
    </row>
    <row r="116" spans="2:75" s="9" customFormat="1" ht="24" customHeight="1">
      <c r="B116" s="1130"/>
      <c r="C116" s="1129"/>
      <c r="D116" s="112" t="s">
        <v>250</v>
      </c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100"/>
      <c r="AO116" s="82" t="s">
        <v>238</v>
      </c>
      <c r="AP116" s="43"/>
      <c r="AQ116" s="47"/>
      <c r="AR116" s="74"/>
      <c r="AS116" s="73"/>
      <c r="AT116" s="86" t="s">
        <v>238</v>
      </c>
      <c r="AU116" s="144"/>
      <c r="AV116" s="83"/>
      <c r="AW116" s="49"/>
      <c r="AX116" s="43"/>
      <c r="AY116" s="237"/>
      <c r="AZ116" s="73"/>
      <c r="BA116" s="47"/>
      <c r="BB116" s="49"/>
      <c r="BC116" s="1137"/>
      <c r="BD116" s="1138"/>
      <c r="BE116" s="354"/>
      <c r="BF116" s="370"/>
      <c r="BG116" s="371"/>
      <c r="BH116" s="372"/>
      <c r="BI116" s="373"/>
      <c r="BJ116" s="343"/>
      <c r="BK116" s="355"/>
      <c r="BL116" s="313"/>
      <c r="BM116" s="327" t="s">
        <v>238</v>
      </c>
      <c r="BO116" s="329"/>
      <c r="BP116" s="330"/>
      <c r="BQ116" s="329"/>
      <c r="BR116" s="331"/>
      <c r="BS116" s="332"/>
      <c r="BT116" s="331"/>
      <c r="BU116" s="332"/>
      <c r="BV116" s="331"/>
      <c r="BW116" s="333">
        <f>SUM(BO116:BV116)</f>
        <v>0</v>
      </c>
    </row>
    <row r="117" spans="2:75" s="9" customFormat="1" ht="24" customHeight="1">
      <c r="B117" s="1128"/>
      <c r="C117" s="1129"/>
      <c r="D117" s="244" t="s">
        <v>216</v>
      </c>
      <c r="E117" s="96"/>
      <c r="F117" s="96"/>
      <c r="G117" s="96"/>
      <c r="H117" s="96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100"/>
      <c r="AO117" s="82"/>
      <c r="AP117" s="43">
        <v>8</v>
      </c>
      <c r="AQ117" s="47"/>
      <c r="AR117" s="74"/>
      <c r="AS117" s="73"/>
      <c r="AT117" s="86">
        <v>3</v>
      </c>
      <c r="AU117" s="144">
        <f>(AT117*36)</f>
        <v>108</v>
      </c>
      <c r="AV117" s="86"/>
      <c r="AW117" s="49"/>
      <c r="AX117" s="43"/>
      <c r="AY117" s="237"/>
      <c r="AZ117" s="73"/>
      <c r="BA117" s="47"/>
      <c r="BB117" s="56"/>
      <c r="BC117" s="1036"/>
      <c r="BD117" s="1037"/>
      <c r="BE117" s="354"/>
      <c r="BF117" s="370"/>
      <c r="BG117" s="371"/>
      <c r="BH117" s="372"/>
      <c r="BI117" s="373"/>
      <c r="BJ117" s="343"/>
      <c r="BK117" s="355"/>
      <c r="BL117" s="313"/>
      <c r="BM117" s="277">
        <v>3</v>
      </c>
      <c r="BO117" s="329"/>
      <c r="BP117" s="330"/>
      <c r="BQ117" s="329"/>
      <c r="BR117" s="331"/>
      <c r="BS117" s="332"/>
      <c r="BT117" s="331"/>
      <c r="BU117" s="332"/>
      <c r="BV117" s="331">
        <v>3</v>
      </c>
      <c r="BW117" s="333"/>
    </row>
    <row r="118" spans="2:75" s="9" customFormat="1" ht="24" customHeight="1">
      <c r="B118" s="1130"/>
      <c r="C118" s="1129"/>
      <c r="D118" s="88" t="s">
        <v>217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100"/>
      <c r="AO118" s="144"/>
      <c r="AP118" s="43" t="s">
        <v>238</v>
      </c>
      <c r="AQ118" s="47"/>
      <c r="AR118" s="74"/>
      <c r="AS118" s="73"/>
      <c r="AT118" s="86" t="s">
        <v>238</v>
      </c>
      <c r="AU118" s="144"/>
      <c r="AV118" s="83"/>
      <c r="AW118" s="49"/>
      <c r="AX118" s="43"/>
      <c r="AY118" s="237"/>
      <c r="AZ118" s="73"/>
      <c r="BA118" s="47"/>
      <c r="BB118" s="56"/>
      <c r="BC118" s="1036"/>
      <c r="BD118" s="1037"/>
      <c r="BE118" s="354"/>
      <c r="BF118" s="370"/>
      <c r="BG118" s="371"/>
      <c r="BH118" s="372"/>
      <c r="BI118" s="373"/>
      <c r="BJ118" s="343"/>
      <c r="BK118" s="355"/>
      <c r="BL118" s="313"/>
      <c r="BM118" s="277" t="s">
        <v>238</v>
      </c>
      <c r="BO118" s="329"/>
      <c r="BP118" s="330"/>
      <c r="BQ118" s="329"/>
      <c r="BR118" s="331"/>
      <c r="BS118" s="332"/>
      <c r="BT118" s="331"/>
      <c r="BU118" s="332"/>
      <c r="BV118" s="331"/>
      <c r="BW118" s="333"/>
    </row>
    <row r="119" spans="2:75" s="9" customFormat="1" ht="24" customHeight="1">
      <c r="B119" s="1130"/>
      <c r="C119" s="1129"/>
      <c r="D119" s="112" t="s">
        <v>218</v>
      </c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100"/>
      <c r="AO119" s="144"/>
      <c r="AP119" s="43" t="s">
        <v>238</v>
      </c>
      <c r="AQ119" s="47"/>
      <c r="AR119" s="74"/>
      <c r="AS119" s="73"/>
      <c r="AT119" s="86" t="s">
        <v>238</v>
      </c>
      <c r="AU119" s="144"/>
      <c r="AV119" s="86"/>
      <c r="AW119" s="49"/>
      <c r="AX119" s="43"/>
      <c r="AY119" s="237"/>
      <c r="AZ119" s="73"/>
      <c r="BA119" s="47"/>
      <c r="BB119" s="56"/>
      <c r="BC119" s="1036"/>
      <c r="BD119" s="1037"/>
      <c r="BE119" s="354"/>
      <c r="BF119" s="370"/>
      <c r="BG119" s="371"/>
      <c r="BH119" s="372"/>
      <c r="BI119" s="373"/>
      <c r="BJ119" s="343"/>
      <c r="BK119" s="355"/>
      <c r="BL119" s="278"/>
      <c r="BM119" s="314" t="s">
        <v>238</v>
      </c>
      <c r="BO119" s="329"/>
      <c r="BP119" s="330"/>
      <c r="BQ119" s="329"/>
      <c r="BR119" s="331"/>
      <c r="BS119" s="332"/>
      <c r="BT119" s="331"/>
      <c r="BU119" s="332"/>
      <c r="BV119" s="331"/>
      <c r="BW119" s="333"/>
    </row>
    <row r="120" spans="2:75" s="9" customFormat="1" ht="24" customHeight="1">
      <c r="B120" s="1130"/>
      <c r="C120" s="1129"/>
      <c r="D120" s="117" t="s">
        <v>219</v>
      </c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120"/>
      <c r="S120" s="120"/>
      <c r="T120" s="120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100"/>
      <c r="AO120" s="80"/>
      <c r="AP120" s="227" t="s">
        <v>238</v>
      </c>
      <c r="AQ120" s="316"/>
      <c r="AR120" s="74"/>
      <c r="AS120" s="73"/>
      <c r="AT120" s="86" t="s">
        <v>238</v>
      </c>
      <c r="AU120" s="144"/>
      <c r="AV120" s="225"/>
      <c r="AW120" s="230"/>
      <c r="AX120" s="227"/>
      <c r="AY120" s="306"/>
      <c r="AZ120" s="73"/>
      <c r="BA120" s="47"/>
      <c r="BB120" s="56"/>
      <c r="BC120" s="1036"/>
      <c r="BD120" s="1037"/>
      <c r="BE120" s="354"/>
      <c r="BF120" s="370"/>
      <c r="BG120" s="371"/>
      <c r="BH120" s="372"/>
      <c r="BI120" s="373"/>
      <c r="BJ120" s="343"/>
      <c r="BK120" s="355"/>
      <c r="BL120" s="279"/>
      <c r="BM120" s="315" t="s">
        <v>238</v>
      </c>
      <c r="BO120" s="329"/>
      <c r="BP120" s="330"/>
      <c r="BQ120" s="329"/>
      <c r="BR120" s="331"/>
      <c r="BS120" s="332"/>
      <c r="BT120" s="331"/>
      <c r="BU120" s="332"/>
      <c r="BV120" s="331"/>
      <c r="BW120" s="333">
        <f>SUM(BO120:BV120)</f>
        <v>0</v>
      </c>
    </row>
    <row r="121" spans="2:75" s="9" customFormat="1" ht="24" customHeight="1">
      <c r="B121" s="1128"/>
      <c r="C121" s="1129"/>
      <c r="D121" s="118" t="s">
        <v>220</v>
      </c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88"/>
      <c r="R121" s="120"/>
      <c r="S121" s="120"/>
      <c r="T121" s="120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100"/>
      <c r="AO121" s="310"/>
      <c r="AP121" s="43">
        <v>4</v>
      </c>
      <c r="AQ121" s="49"/>
      <c r="AR121" s="74"/>
      <c r="AS121" s="73"/>
      <c r="AT121" s="248">
        <v>3</v>
      </c>
      <c r="AU121" s="144">
        <f>(AT121*36)</f>
        <v>108</v>
      </c>
      <c r="AV121" s="83"/>
      <c r="AW121" s="80"/>
      <c r="AX121" s="43"/>
      <c r="AY121" s="237"/>
      <c r="AZ121" s="73"/>
      <c r="BA121" s="47"/>
      <c r="BB121" s="49"/>
      <c r="BC121" s="1036"/>
      <c r="BD121" s="1037"/>
      <c r="BE121" s="354"/>
      <c r="BF121" s="374"/>
      <c r="BG121" s="375"/>
      <c r="BH121" s="343"/>
      <c r="BI121" s="344">
        <v>3</v>
      </c>
      <c r="BJ121" s="374"/>
      <c r="BK121" s="375"/>
      <c r="BL121" s="80"/>
      <c r="BM121" s="74"/>
      <c r="BO121" s="329"/>
      <c r="BP121" s="330"/>
      <c r="BQ121" s="329"/>
      <c r="BR121" s="331">
        <v>3</v>
      </c>
      <c r="BS121" s="332"/>
      <c r="BT121" s="331"/>
      <c r="BU121" s="332"/>
      <c r="BV121" s="331"/>
      <c r="BW121" s="333"/>
    </row>
    <row r="122" spans="2:75" s="9" customFormat="1" ht="24" customHeight="1">
      <c r="B122" s="1130"/>
      <c r="C122" s="1129"/>
      <c r="D122" s="118" t="s">
        <v>248</v>
      </c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34"/>
      <c r="R122" s="120"/>
      <c r="S122" s="120"/>
      <c r="T122" s="120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100"/>
      <c r="AO122" s="310"/>
      <c r="AP122" s="43" t="s">
        <v>238</v>
      </c>
      <c r="AQ122" s="49"/>
      <c r="AR122" s="74"/>
      <c r="AS122" s="73"/>
      <c r="AT122" s="248" t="s">
        <v>238</v>
      </c>
      <c r="AU122" s="144"/>
      <c r="AV122" s="83"/>
      <c r="AW122" s="49"/>
      <c r="AX122" s="43"/>
      <c r="AY122" s="237"/>
      <c r="AZ122" s="73"/>
      <c r="BA122" s="47"/>
      <c r="BB122" s="49"/>
      <c r="BC122" s="1137"/>
      <c r="BD122" s="1138"/>
      <c r="BE122" s="354"/>
      <c r="BF122" s="374"/>
      <c r="BG122" s="375"/>
      <c r="BH122" s="343"/>
      <c r="BI122" s="344" t="s">
        <v>238</v>
      </c>
      <c r="BJ122" s="374"/>
      <c r="BK122" s="375"/>
      <c r="BL122" s="80"/>
      <c r="BM122" s="74"/>
      <c r="BO122" s="329"/>
      <c r="BP122" s="330"/>
      <c r="BQ122" s="329"/>
      <c r="BR122" s="331"/>
      <c r="BS122" s="332"/>
      <c r="BT122" s="331"/>
      <c r="BU122" s="332"/>
      <c r="BV122" s="331"/>
      <c r="BW122" s="333"/>
    </row>
    <row r="123" spans="2:75" s="9" customFormat="1" ht="24" customHeight="1">
      <c r="B123" s="1130"/>
      <c r="C123" s="1129"/>
      <c r="D123" s="96" t="s">
        <v>221</v>
      </c>
      <c r="E123" s="96"/>
      <c r="F123" s="96"/>
      <c r="G123" s="96"/>
      <c r="H123" s="96"/>
      <c r="I123" s="96"/>
      <c r="J123" s="88"/>
      <c r="K123" s="88"/>
      <c r="L123" s="88"/>
      <c r="M123" s="88"/>
      <c r="N123" s="88"/>
      <c r="O123" s="88"/>
      <c r="P123" s="88"/>
      <c r="Q123" s="120"/>
      <c r="R123" s="120"/>
      <c r="S123" s="120"/>
      <c r="T123" s="120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100"/>
      <c r="AO123" s="82"/>
      <c r="AP123" s="43" t="s">
        <v>238</v>
      </c>
      <c r="AQ123" s="49"/>
      <c r="AR123" s="74"/>
      <c r="AS123" s="73"/>
      <c r="AT123" s="86" t="s">
        <v>238</v>
      </c>
      <c r="AU123" s="144"/>
      <c r="AV123" s="83"/>
      <c r="AW123" s="49"/>
      <c r="AX123" s="43"/>
      <c r="AY123" s="237"/>
      <c r="AZ123" s="73"/>
      <c r="BA123" s="47"/>
      <c r="BB123" s="56"/>
      <c r="BC123" s="1036"/>
      <c r="BD123" s="1037"/>
      <c r="BE123" s="354"/>
      <c r="BF123" s="343"/>
      <c r="BG123" s="355"/>
      <c r="BH123" s="343"/>
      <c r="BI123" s="344" t="s">
        <v>238</v>
      </c>
      <c r="BJ123" s="343"/>
      <c r="BK123" s="355"/>
      <c r="BL123" s="59"/>
      <c r="BM123" s="58"/>
      <c r="BO123" s="329"/>
      <c r="BP123" s="330"/>
      <c r="BQ123" s="329"/>
      <c r="BR123" s="331"/>
      <c r="BS123" s="329"/>
      <c r="BT123" s="331"/>
      <c r="BU123" s="332"/>
      <c r="BV123" s="331"/>
      <c r="BW123" s="333"/>
    </row>
    <row r="124" spans="2:75" s="9" customFormat="1" ht="24" customHeight="1">
      <c r="B124" s="1130"/>
      <c r="C124" s="1129"/>
      <c r="D124" s="88" t="s">
        <v>222</v>
      </c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120"/>
      <c r="R124" s="120"/>
      <c r="S124" s="120"/>
      <c r="T124" s="120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100"/>
      <c r="AO124" s="82"/>
      <c r="AP124" s="43" t="s">
        <v>238</v>
      </c>
      <c r="AQ124" s="49"/>
      <c r="AR124" s="74"/>
      <c r="AS124" s="73"/>
      <c r="AT124" s="86" t="s">
        <v>238</v>
      </c>
      <c r="AU124" s="144"/>
      <c r="AV124" s="86"/>
      <c r="AW124" s="49"/>
      <c r="AX124" s="43"/>
      <c r="AY124" s="237"/>
      <c r="AZ124" s="73"/>
      <c r="BA124" s="47"/>
      <c r="BB124" s="56"/>
      <c r="BC124" s="1036"/>
      <c r="BD124" s="1037"/>
      <c r="BE124" s="354"/>
      <c r="BF124" s="343"/>
      <c r="BG124" s="355"/>
      <c r="BH124" s="343"/>
      <c r="BI124" s="344" t="s">
        <v>238</v>
      </c>
      <c r="BJ124" s="343"/>
      <c r="BK124" s="355"/>
      <c r="BL124" s="59"/>
      <c r="BM124" s="58"/>
      <c r="BO124" s="329"/>
      <c r="BP124" s="330"/>
      <c r="BQ124" s="329"/>
      <c r="BR124" s="339"/>
      <c r="BS124" s="329"/>
      <c r="BT124" s="341"/>
      <c r="BU124" s="329"/>
      <c r="BV124" s="341"/>
      <c r="BW124" s="333">
        <f>SUM(BO124:BV124)</f>
        <v>0</v>
      </c>
    </row>
    <row r="125" spans="2:75" s="9" customFormat="1" ht="24" customHeight="1">
      <c r="B125" s="1128"/>
      <c r="C125" s="1129"/>
      <c r="D125" s="88" t="s">
        <v>223</v>
      </c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120"/>
      <c r="R125" s="120"/>
      <c r="S125" s="120"/>
      <c r="T125" s="120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100"/>
      <c r="AO125" s="82"/>
      <c r="AP125" s="43">
        <v>4</v>
      </c>
      <c r="AQ125" s="49"/>
      <c r="AR125" s="74"/>
      <c r="AS125" s="73"/>
      <c r="AT125" s="86">
        <v>3</v>
      </c>
      <c r="AU125" s="144">
        <f>(AT125*36)</f>
        <v>108</v>
      </c>
      <c r="AV125" s="83"/>
      <c r="AW125" s="49"/>
      <c r="AX125" s="43"/>
      <c r="AY125" s="237"/>
      <c r="AZ125" s="73"/>
      <c r="BA125" s="47"/>
      <c r="BB125" s="56"/>
      <c r="BC125" s="1036"/>
      <c r="BD125" s="1037"/>
      <c r="BE125" s="355"/>
      <c r="BF125" s="343"/>
      <c r="BG125" s="355"/>
      <c r="BH125" s="344"/>
      <c r="BI125" s="355">
        <v>3</v>
      </c>
      <c r="BJ125" s="344"/>
      <c r="BK125" s="355"/>
      <c r="BL125" s="80"/>
      <c r="BM125" s="74"/>
      <c r="BO125" s="329"/>
      <c r="BP125" s="330"/>
      <c r="BQ125" s="329"/>
      <c r="BR125" s="339">
        <v>3</v>
      </c>
      <c r="BS125" s="329"/>
      <c r="BT125" s="341"/>
      <c r="BU125" s="329"/>
      <c r="BV125" s="341"/>
      <c r="BW125" s="333"/>
    </row>
    <row r="126" spans="2:75" s="9" customFormat="1" ht="24" customHeight="1">
      <c r="B126" s="1130"/>
      <c r="C126" s="1129"/>
      <c r="D126" s="88" t="s">
        <v>249</v>
      </c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120"/>
      <c r="R126" s="120"/>
      <c r="S126" s="120"/>
      <c r="T126" s="120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100"/>
      <c r="AO126" s="82"/>
      <c r="AP126" s="43" t="s">
        <v>238</v>
      </c>
      <c r="AQ126" s="49"/>
      <c r="AR126" s="74"/>
      <c r="AS126" s="73"/>
      <c r="AT126" s="86" t="s">
        <v>238</v>
      </c>
      <c r="AU126" s="144"/>
      <c r="AV126" s="83"/>
      <c r="AW126" s="49"/>
      <c r="AX126" s="43"/>
      <c r="AY126" s="237"/>
      <c r="AZ126" s="73"/>
      <c r="BA126" s="47"/>
      <c r="BB126" s="56"/>
      <c r="BC126" s="1137"/>
      <c r="BD126" s="1138"/>
      <c r="BE126" s="354"/>
      <c r="BF126" s="343"/>
      <c r="BG126" s="355"/>
      <c r="BH126" s="344"/>
      <c r="BI126" s="355" t="s">
        <v>238</v>
      </c>
      <c r="BJ126" s="344"/>
      <c r="BK126" s="355"/>
      <c r="BL126" s="80"/>
      <c r="BM126" s="74"/>
      <c r="BO126" s="329"/>
      <c r="BP126" s="330"/>
      <c r="BQ126" s="329"/>
      <c r="BR126" s="339"/>
      <c r="BS126" s="329"/>
      <c r="BT126" s="341"/>
      <c r="BU126" s="329"/>
      <c r="BV126" s="341"/>
      <c r="BW126" s="333"/>
    </row>
    <row r="127" spans="2:75" s="9" customFormat="1" ht="24" customHeight="1">
      <c r="B127" s="1130"/>
      <c r="C127" s="1129"/>
      <c r="D127" s="96" t="s">
        <v>224</v>
      </c>
      <c r="E127" s="96"/>
      <c r="F127" s="96"/>
      <c r="G127" s="96"/>
      <c r="H127" s="96"/>
      <c r="I127" s="96"/>
      <c r="J127" s="96"/>
      <c r="K127" s="96"/>
      <c r="L127" s="96"/>
      <c r="M127" s="96"/>
      <c r="N127" s="88"/>
      <c r="O127" s="88"/>
      <c r="P127" s="88"/>
      <c r="Q127" s="120"/>
      <c r="R127" s="120"/>
      <c r="S127" s="120"/>
      <c r="T127" s="120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100"/>
      <c r="AO127" s="82"/>
      <c r="AP127" s="43" t="s">
        <v>238</v>
      </c>
      <c r="AQ127" s="49"/>
      <c r="AR127" s="74"/>
      <c r="AS127" s="73"/>
      <c r="AT127" s="86" t="s">
        <v>238</v>
      </c>
      <c r="AU127" s="144"/>
      <c r="AV127" s="83"/>
      <c r="AW127" s="49"/>
      <c r="AX127" s="43"/>
      <c r="AY127" s="237"/>
      <c r="AZ127" s="73"/>
      <c r="BA127" s="47"/>
      <c r="BB127" s="56"/>
      <c r="BC127" s="1036"/>
      <c r="BD127" s="1037"/>
      <c r="BE127" s="354"/>
      <c r="BF127" s="343"/>
      <c r="BG127" s="355"/>
      <c r="BH127" s="344"/>
      <c r="BI127" s="355" t="s">
        <v>238</v>
      </c>
      <c r="BJ127" s="344"/>
      <c r="BK127" s="355"/>
      <c r="BL127" s="80"/>
      <c r="BM127" s="74"/>
      <c r="BO127" s="329"/>
      <c r="BP127" s="330"/>
      <c r="BQ127" s="329"/>
      <c r="BR127" s="339"/>
      <c r="BS127" s="329"/>
      <c r="BT127" s="341"/>
      <c r="BU127" s="329"/>
      <c r="BV127" s="341"/>
      <c r="BW127" s="333">
        <f>SUM(BO127:BV127)</f>
        <v>0</v>
      </c>
    </row>
    <row r="128" spans="2:75" s="9" customFormat="1" ht="24" customHeight="1">
      <c r="B128" s="1128"/>
      <c r="C128" s="1129"/>
      <c r="D128" s="96" t="s">
        <v>225</v>
      </c>
      <c r="E128" s="96"/>
      <c r="F128" s="96"/>
      <c r="G128" s="96"/>
      <c r="H128" s="96"/>
      <c r="I128" s="96"/>
      <c r="J128" s="88"/>
      <c r="K128" s="88"/>
      <c r="L128" s="88"/>
      <c r="M128" s="88"/>
      <c r="N128" s="88"/>
      <c r="O128" s="88"/>
      <c r="P128" s="88"/>
      <c r="Q128" s="120"/>
      <c r="R128" s="120"/>
      <c r="S128" s="120"/>
      <c r="T128" s="120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100"/>
      <c r="AO128" s="82">
        <v>5</v>
      </c>
      <c r="AP128" s="43"/>
      <c r="AQ128" s="49"/>
      <c r="AR128" s="74"/>
      <c r="AS128" s="73"/>
      <c r="AT128" s="86">
        <v>3</v>
      </c>
      <c r="AU128" s="144">
        <f>(AT128*36)</f>
        <v>108</v>
      </c>
      <c r="AV128" s="83"/>
      <c r="AW128" s="49"/>
      <c r="AX128" s="43"/>
      <c r="AY128" s="237"/>
      <c r="AZ128" s="73"/>
      <c r="BA128" s="47"/>
      <c r="BB128" s="49"/>
      <c r="BC128" s="1036"/>
      <c r="BD128" s="1037"/>
      <c r="BE128" s="355"/>
      <c r="BF128" s="343"/>
      <c r="BG128" s="355"/>
      <c r="BH128" s="344"/>
      <c r="BI128" s="355"/>
      <c r="BJ128" s="344">
        <v>3</v>
      </c>
      <c r="BK128" s="355"/>
      <c r="BL128" s="80"/>
      <c r="BM128" s="74"/>
      <c r="BO128" s="329"/>
      <c r="BP128" s="330"/>
      <c r="BQ128" s="329"/>
      <c r="BR128" s="339"/>
      <c r="BS128" s="329">
        <v>3</v>
      </c>
      <c r="BT128" s="341"/>
      <c r="BU128" s="329"/>
      <c r="BV128" s="341"/>
      <c r="BW128" s="333"/>
    </row>
    <row r="129" spans="2:75" s="9" customFormat="1" ht="24" customHeight="1">
      <c r="B129" s="1130"/>
      <c r="C129" s="1129"/>
      <c r="D129" s="88" t="s">
        <v>226</v>
      </c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120"/>
      <c r="R129" s="120"/>
      <c r="S129" s="120"/>
      <c r="T129" s="120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100"/>
      <c r="AO129" s="82" t="s">
        <v>238</v>
      </c>
      <c r="AP129" s="43"/>
      <c r="AQ129" s="49"/>
      <c r="AR129" s="74"/>
      <c r="AS129" s="73"/>
      <c r="AT129" s="86" t="s">
        <v>238</v>
      </c>
      <c r="AU129" s="144"/>
      <c r="AV129" s="83"/>
      <c r="AW129" s="49"/>
      <c r="AX129" s="43"/>
      <c r="AY129" s="237"/>
      <c r="AZ129" s="73"/>
      <c r="BA129" s="47"/>
      <c r="BB129" s="49"/>
      <c r="BC129" s="1036"/>
      <c r="BD129" s="1037"/>
      <c r="BE129" s="354"/>
      <c r="BF129" s="343"/>
      <c r="BG129" s="355"/>
      <c r="BH129" s="344"/>
      <c r="BI129" s="355"/>
      <c r="BJ129" s="344" t="s">
        <v>238</v>
      </c>
      <c r="BK129" s="355"/>
      <c r="BL129" s="80"/>
      <c r="BM129" s="74"/>
      <c r="BO129" s="329"/>
      <c r="BP129" s="330"/>
      <c r="BQ129" s="329"/>
      <c r="BR129" s="339"/>
      <c r="BS129" s="329"/>
      <c r="BT129" s="341"/>
      <c r="BU129" s="329"/>
      <c r="BV129" s="341"/>
      <c r="BW129" s="333"/>
    </row>
    <row r="130" spans="2:75" s="9" customFormat="1" ht="24" customHeight="1">
      <c r="B130" s="1130"/>
      <c r="C130" s="1129"/>
      <c r="D130" s="88" t="s">
        <v>227</v>
      </c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120"/>
      <c r="R130" s="120"/>
      <c r="S130" s="120"/>
      <c r="T130" s="120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100"/>
      <c r="AO130" s="82" t="s">
        <v>238</v>
      </c>
      <c r="AP130" s="43"/>
      <c r="AQ130" s="49"/>
      <c r="AR130" s="74"/>
      <c r="AS130" s="73"/>
      <c r="AT130" s="86" t="s">
        <v>238</v>
      </c>
      <c r="AU130" s="144"/>
      <c r="AV130" s="83"/>
      <c r="AW130" s="49"/>
      <c r="AX130" s="43"/>
      <c r="AY130" s="237"/>
      <c r="AZ130" s="73"/>
      <c r="BA130" s="47"/>
      <c r="BB130" s="49"/>
      <c r="BC130" s="1036"/>
      <c r="BD130" s="1037"/>
      <c r="BE130" s="354"/>
      <c r="BF130" s="343"/>
      <c r="BG130" s="355"/>
      <c r="BH130" s="344"/>
      <c r="BI130" s="355"/>
      <c r="BJ130" s="344" t="s">
        <v>238</v>
      </c>
      <c r="BK130" s="355"/>
      <c r="BL130" s="80"/>
      <c r="BM130" s="74"/>
      <c r="BO130" s="329"/>
      <c r="BP130" s="330"/>
      <c r="BQ130" s="329"/>
      <c r="BR130" s="339"/>
      <c r="BS130" s="329"/>
      <c r="BT130" s="341"/>
      <c r="BU130" s="329"/>
      <c r="BV130" s="341"/>
      <c r="BW130" s="333"/>
    </row>
    <row r="131" spans="2:75" s="9" customFormat="1" ht="24" customHeight="1">
      <c r="B131" s="1130"/>
      <c r="C131" s="1129"/>
      <c r="D131" s="88" t="s">
        <v>228</v>
      </c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120"/>
      <c r="R131" s="120"/>
      <c r="S131" s="120"/>
      <c r="T131" s="120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100"/>
      <c r="AO131" s="82" t="s">
        <v>238</v>
      </c>
      <c r="AP131" s="43"/>
      <c r="AQ131" s="49"/>
      <c r="AR131" s="74"/>
      <c r="AS131" s="73"/>
      <c r="AT131" s="86" t="s">
        <v>238</v>
      </c>
      <c r="AU131" s="144"/>
      <c r="AV131" s="83"/>
      <c r="AW131" s="49"/>
      <c r="AX131" s="43"/>
      <c r="AY131" s="237"/>
      <c r="AZ131" s="73"/>
      <c r="BA131" s="47"/>
      <c r="BB131" s="56"/>
      <c r="BC131" s="1036"/>
      <c r="BD131" s="1037"/>
      <c r="BE131" s="354"/>
      <c r="BF131" s="343"/>
      <c r="BG131" s="355"/>
      <c r="BH131" s="344"/>
      <c r="BI131" s="355"/>
      <c r="BJ131" s="344" t="s">
        <v>238</v>
      </c>
      <c r="BK131" s="355"/>
      <c r="BL131" s="80"/>
      <c r="BM131" s="74"/>
      <c r="BO131" s="329"/>
      <c r="BP131" s="330"/>
      <c r="BQ131" s="329"/>
      <c r="BR131" s="339"/>
      <c r="BS131" s="329"/>
      <c r="BT131" s="341">
        <v>3</v>
      </c>
      <c r="BU131" s="329"/>
      <c r="BV131" s="341"/>
      <c r="BW131" s="333">
        <f>SUM(BO131:BV131)</f>
        <v>3</v>
      </c>
    </row>
    <row r="132" spans="2:75" s="9" customFormat="1" ht="24" customHeight="1">
      <c r="B132" s="1128"/>
      <c r="C132" s="1129"/>
      <c r="D132" s="96" t="s">
        <v>229</v>
      </c>
      <c r="E132" s="96"/>
      <c r="F132" s="96"/>
      <c r="G132" s="96"/>
      <c r="H132" s="96"/>
      <c r="I132" s="96"/>
      <c r="J132" s="96"/>
      <c r="K132" s="96"/>
      <c r="L132" s="88"/>
      <c r="M132" s="88"/>
      <c r="N132" s="88"/>
      <c r="O132" s="88"/>
      <c r="P132" s="88"/>
      <c r="Q132" s="120"/>
      <c r="R132" s="120"/>
      <c r="S132" s="120"/>
      <c r="T132" s="120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100"/>
      <c r="AO132" s="82"/>
      <c r="AP132" s="43">
        <v>6</v>
      </c>
      <c r="AQ132" s="49"/>
      <c r="AR132" s="74"/>
      <c r="AS132" s="73"/>
      <c r="AT132" s="86">
        <v>3</v>
      </c>
      <c r="AU132" s="144">
        <f>(AT132*36)</f>
        <v>108</v>
      </c>
      <c r="AV132" s="83"/>
      <c r="AW132" s="49"/>
      <c r="AX132" s="43"/>
      <c r="AY132" s="237"/>
      <c r="AZ132" s="73"/>
      <c r="BA132" s="47"/>
      <c r="BB132" s="56"/>
      <c r="BC132" s="1036"/>
      <c r="BD132" s="1037"/>
      <c r="BE132" s="354"/>
      <c r="BF132" s="343"/>
      <c r="BG132" s="355"/>
      <c r="BH132" s="344"/>
      <c r="BI132" s="355"/>
      <c r="BJ132" s="344"/>
      <c r="BK132" s="355">
        <v>3</v>
      </c>
      <c r="BL132" s="80"/>
      <c r="BM132" s="74"/>
      <c r="BO132" s="329"/>
      <c r="BP132" s="330"/>
      <c r="BQ132" s="329"/>
      <c r="BR132" s="339"/>
      <c r="BS132" s="329"/>
      <c r="BT132" s="341"/>
      <c r="BU132" s="329"/>
      <c r="BV132" s="341"/>
      <c r="BW132" s="333"/>
    </row>
    <row r="133" spans="2:75" s="9" customFormat="1" ht="24" customHeight="1">
      <c r="B133" s="1130"/>
      <c r="C133" s="1129"/>
      <c r="D133" s="88" t="s">
        <v>230</v>
      </c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100"/>
      <c r="AO133" s="82"/>
      <c r="AP133" s="43" t="s">
        <v>238</v>
      </c>
      <c r="AQ133" s="49"/>
      <c r="AR133" s="74"/>
      <c r="AS133" s="73"/>
      <c r="AT133" s="86" t="s">
        <v>238</v>
      </c>
      <c r="AU133" s="144"/>
      <c r="AV133" s="83"/>
      <c r="AW133" s="49"/>
      <c r="AX133" s="43"/>
      <c r="AY133" s="237"/>
      <c r="AZ133" s="73"/>
      <c r="BA133" s="47"/>
      <c r="BB133" s="56"/>
      <c r="BC133" s="1036"/>
      <c r="BD133" s="1037"/>
      <c r="BE133" s="354"/>
      <c r="BF133" s="343"/>
      <c r="BG133" s="355"/>
      <c r="BH133" s="344"/>
      <c r="BI133" s="355"/>
      <c r="BJ133" s="344"/>
      <c r="BK133" s="355" t="s">
        <v>238</v>
      </c>
      <c r="BL133" s="80"/>
      <c r="BM133" s="74"/>
      <c r="BO133" s="329"/>
      <c r="BP133" s="330"/>
      <c r="BQ133" s="329"/>
      <c r="BR133" s="339"/>
      <c r="BS133" s="329"/>
      <c r="BT133" s="341"/>
      <c r="BU133" s="329"/>
      <c r="BV133" s="341"/>
      <c r="BW133" s="333"/>
    </row>
    <row r="134" spans="2:75" s="9" customFormat="1" ht="24" customHeight="1">
      <c r="B134" s="1130"/>
      <c r="C134" s="1129"/>
      <c r="D134" s="88" t="s">
        <v>231</v>
      </c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100"/>
      <c r="AO134" s="82"/>
      <c r="AP134" s="43" t="s">
        <v>238</v>
      </c>
      <c r="AQ134" s="49"/>
      <c r="AR134" s="74"/>
      <c r="AS134" s="73"/>
      <c r="AT134" s="86" t="s">
        <v>238</v>
      </c>
      <c r="AU134" s="144"/>
      <c r="AV134" s="83"/>
      <c r="AW134" s="49"/>
      <c r="AX134" s="43"/>
      <c r="AY134" s="237"/>
      <c r="AZ134" s="73"/>
      <c r="BA134" s="47"/>
      <c r="BB134" s="56"/>
      <c r="BC134" s="1036"/>
      <c r="BD134" s="1037"/>
      <c r="BE134" s="354"/>
      <c r="BF134" s="343"/>
      <c r="BG134" s="355"/>
      <c r="BH134" s="344"/>
      <c r="BI134" s="355"/>
      <c r="BJ134" s="344"/>
      <c r="BK134" s="355" t="s">
        <v>238</v>
      </c>
      <c r="BL134" s="80"/>
      <c r="BM134" s="74"/>
      <c r="BO134" s="329"/>
      <c r="BP134" s="330"/>
      <c r="BQ134" s="329"/>
      <c r="BR134" s="339"/>
      <c r="BS134" s="329"/>
      <c r="BT134" s="341"/>
      <c r="BU134" s="329"/>
      <c r="BV134" s="341"/>
      <c r="BW134" s="333"/>
    </row>
    <row r="135" spans="2:75" s="9" customFormat="1" ht="24" customHeight="1">
      <c r="B135" s="1130"/>
      <c r="C135" s="1129"/>
      <c r="D135" s="88" t="s">
        <v>251</v>
      </c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100"/>
      <c r="AO135" s="82"/>
      <c r="AP135" s="43" t="s">
        <v>238</v>
      </c>
      <c r="AQ135" s="49"/>
      <c r="AR135" s="74"/>
      <c r="AS135" s="73"/>
      <c r="AT135" s="86" t="s">
        <v>238</v>
      </c>
      <c r="AU135" s="144"/>
      <c r="AV135" s="83"/>
      <c r="AW135" s="49"/>
      <c r="AX135" s="43"/>
      <c r="AY135" s="237"/>
      <c r="AZ135" s="73"/>
      <c r="BA135" s="47"/>
      <c r="BB135" s="56"/>
      <c r="BC135" s="1036"/>
      <c r="BD135" s="1037"/>
      <c r="BE135" s="354"/>
      <c r="BF135" s="343"/>
      <c r="BG135" s="355"/>
      <c r="BH135" s="344"/>
      <c r="BI135" s="355"/>
      <c r="BJ135" s="344"/>
      <c r="BK135" s="355" t="s">
        <v>238</v>
      </c>
      <c r="BL135" s="80"/>
      <c r="BM135" s="74"/>
      <c r="BO135" s="329"/>
      <c r="BP135" s="330"/>
      <c r="BQ135" s="329"/>
      <c r="BR135" s="339"/>
      <c r="BS135" s="329"/>
      <c r="BT135" s="341"/>
      <c r="BU135" s="329"/>
      <c r="BV135" s="341"/>
      <c r="BW135" s="333">
        <f>SUM(BO135:BV135)</f>
        <v>0</v>
      </c>
    </row>
    <row r="136" spans="2:75" s="7" customFormat="1" ht="24" customHeight="1">
      <c r="B136" s="1128"/>
      <c r="C136" s="1129"/>
      <c r="D136" s="88" t="s">
        <v>190</v>
      </c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100"/>
      <c r="AO136" s="82">
        <v>7</v>
      </c>
      <c r="AP136" s="43"/>
      <c r="AQ136" s="49"/>
      <c r="AR136" s="74"/>
      <c r="AS136" s="73"/>
      <c r="AT136" s="86">
        <v>3</v>
      </c>
      <c r="AU136" s="144">
        <f>(AT136*36)</f>
        <v>108</v>
      </c>
      <c r="AV136" s="83"/>
      <c r="AW136" s="49"/>
      <c r="AX136" s="43"/>
      <c r="AY136" s="237"/>
      <c r="AZ136" s="144"/>
      <c r="BA136" s="47"/>
      <c r="BB136" s="49"/>
      <c r="BC136" s="1036"/>
      <c r="BD136" s="1037"/>
      <c r="BE136" s="354"/>
      <c r="BF136" s="343"/>
      <c r="BG136" s="355"/>
      <c r="BH136" s="344"/>
      <c r="BI136" s="355"/>
      <c r="BJ136" s="344"/>
      <c r="BK136" s="355"/>
      <c r="BL136" s="80">
        <v>3</v>
      </c>
      <c r="BM136" s="74"/>
      <c r="BO136" s="329"/>
      <c r="BP136" s="330"/>
      <c r="BQ136" s="329"/>
      <c r="BR136" s="339"/>
      <c r="BS136" s="329"/>
      <c r="BT136" s="341"/>
      <c r="BU136" s="329">
        <v>3</v>
      </c>
      <c r="BV136" s="341"/>
      <c r="BW136" s="333"/>
    </row>
    <row r="137" spans="2:75" s="9" customFormat="1" ht="24" customHeight="1" thickBot="1">
      <c r="B137" s="1130"/>
      <c r="C137" s="1129"/>
      <c r="D137" s="411" t="s">
        <v>233</v>
      </c>
      <c r="E137" s="120"/>
      <c r="F137" s="120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9"/>
      <c r="AO137" s="240" t="s">
        <v>238</v>
      </c>
      <c r="AP137" s="43"/>
      <c r="AQ137" s="49"/>
      <c r="AR137" s="81"/>
      <c r="AS137" s="144"/>
      <c r="AT137" s="225" t="s">
        <v>238</v>
      </c>
      <c r="AU137" s="229"/>
      <c r="AV137" s="305"/>
      <c r="AW137" s="80"/>
      <c r="AX137" s="227"/>
      <c r="AY137" s="237"/>
      <c r="AZ137" s="84"/>
      <c r="BA137" s="59"/>
      <c r="BB137" s="43"/>
      <c r="BC137" s="1036"/>
      <c r="BD137" s="1037"/>
      <c r="BE137" s="144"/>
      <c r="BF137" s="80"/>
      <c r="BG137" s="92"/>
      <c r="BH137" s="80"/>
      <c r="BI137" s="92"/>
      <c r="BJ137" s="230"/>
      <c r="BK137" s="92"/>
      <c r="BL137" s="80" t="s">
        <v>238</v>
      </c>
      <c r="BM137" s="81"/>
      <c r="BO137" s="329"/>
      <c r="BP137" s="330"/>
      <c r="BQ137" s="329"/>
      <c r="BR137" s="331"/>
      <c r="BS137" s="342"/>
      <c r="BT137" s="331"/>
      <c r="BU137" s="332"/>
      <c r="BV137" s="331"/>
      <c r="BW137" s="333"/>
    </row>
    <row r="138" spans="2:75" s="8" customFormat="1" ht="24" customHeight="1" thickBot="1" thickTop="1">
      <c r="B138" s="151"/>
      <c r="C138" s="142"/>
      <c r="D138" s="151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162"/>
      <c r="AO138" s="160"/>
      <c r="AP138" s="62"/>
      <c r="AQ138" s="62"/>
      <c r="AR138" s="143"/>
      <c r="AS138" s="142"/>
      <c r="AT138" s="72"/>
      <c r="AU138" s="405"/>
      <c r="AV138" s="153"/>
      <c r="AW138" s="63"/>
      <c r="AX138" s="62"/>
      <c r="AY138" s="62"/>
      <c r="AZ138" s="154"/>
      <c r="BA138" s="61"/>
      <c r="BB138" s="62"/>
      <c r="BC138" s="1038"/>
      <c r="BD138" s="1039"/>
      <c r="BE138" s="142"/>
      <c r="BF138" s="160"/>
      <c r="BG138" s="185"/>
      <c r="BH138" s="186"/>
      <c r="BI138" s="187"/>
      <c r="BJ138" s="160"/>
      <c r="BK138" s="185"/>
      <c r="BL138" s="134"/>
      <c r="BM138" s="185"/>
      <c r="BO138" s="280"/>
      <c r="BP138" s="281">
        <v>3</v>
      </c>
      <c r="BQ138" s="280"/>
      <c r="BR138" s="282">
        <v>3</v>
      </c>
      <c r="BS138" s="283"/>
      <c r="BT138" s="282">
        <v>3</v>
      </c>
      <c r="BU138" s="283"/>
      <c r="BV138" s="282">
        <v>9</v>
      </c>
      <c r="BW138" s="284">
        <f>SUM(BO138:BV138)</f>
        <v>18</v>
      </c>
    </row>
    <row r="139" spans="2:75" s="8" customFormat="1" ht="24" customHeight="1" thickBot="1" thickTop="1">
      <c r="B139" s="1141" t="s">
        <v>146</v>
      </c>
      <c r="C139" s="792"/>
      <c r="D139" s="151" t="s">
        <v>147</v>
      </c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152"/>
      <c r="AO139" s="160"/>
      <c r="AP139" s="62"/>
      <c r="AQ139" s="62"/>
      <c r="AR139" s="143"/>
      <c r="AS139" s="163" t="s">
        <v>236</v>
      </c>
      <c r="AT139" s="72">
        <v>18</v>
      </c>
      <c r="AU139" s="317">
        <f aca="true" t="shared" si="3" ref="AU139:AU149">(AT139*36)</f>
        <v>648</v>
      </c>
      <c r="AV139" s="153"/>
      <c r="AW139" s="63"/>
      <c r="AX139" s="62"/>
      <c r="AY139" s="62"/>
      <c r="AZ139" s="154"/>
      <c r="BA139" s="61"/>
      <c r="BB139" s="62"/>
      <c r="BC139" s="1038"/>
      <c r="BD139" s="1035"/>
      <c r="BE139" s="142"/>
      <c r="BF139" s="160"/>
      <c r="BG139" s="185"/>
      <c r="BH139" s="186"/>
      <c r="BI139" s="187"/>
      <c r="BJ139" s="160"/>
      <c r="BK139" s="185"/>
      <c r="BL139" s="134"/>
      <c r="BM139" s="185"/>
      <c r="BO139" s="280"/>
      <c r="BP139" s="281"/>
      <c r="BQ139" s="280"/>
      <c r="BR139" s="282"/>
      <c r="BS139" s="283"/>
      <c r="BT139" s="282"/>
      <c r="BU139" s="283"/>
      <c r="BV139" s="282"/>
      <c r="BW139" s="284"/>
    </row>
    <row r="140" spans="2:75" s="8" customFormat="1" ht="24" customHeight="1" thickBot="1" thickTop="1">
      <c r="B140" s="72"/>
      <c r="C140" s="142"/>
      <c r="D140" s="401" t="s">
        <v>120</v>
      </c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152"/>
      <c r="AO140" s="160"/>
      <c r="AP140" s="62"/>
      <c r="AQ140" s="62"/>
      <c r="AR140" s="143"/>
      <c r="AS140" s="207" t="s">
        <v>236</v>
      </c>
      <c r="AT140" s="205">
        <v>18</v>
      </c>
      <c r="AU140" s="317">
        <f t="shared" si="3"/>
        <v>648</v>
      </c>
      <c r="AV140" s="317"/>
      <c r="AW140" s="186"/>
      <c r="AX140" s="161"/>
      <c r="AY140" s="161"/>
      <c r="AZ140" s="148"/>
      <c r="BA140" s="187"/>
      <c r="BB140" s="161"/>
      <c r="BC140" s="1020"/>
      <c r="BD140" s="1142"/>
      <c r="BE140" s="142"/>
      <c r="BF140" s="160"/>
      <c r="BG140" s="185"/>
      <c r="BH140" s="186"/>
      <c r="BI140" s="187"/>
      <c r="BJ140" s="160"/>
      <c r="BK140" s="185"/>
      <c r="BL140" s="134"/>
      <c r="BM140" s="185"/>
      <c r="BO140" s="280"/>
      <c r="BP140" s="281"/>
      <c r="BQ140" s="280"/>
      <c r="BR140" s="282"/>
      <c r="BS140" s="283"/>
      <c r="BT140" s="282"/>
      <c r="BU140" s="283"/>
      <c r="BV140" s="282"/>
      <c r="BW140" s="284"/>
    </row>
    <row r="141" spans="2:75" s="8" customFormat="1" ht="24" customHeight="1" thickBot="1" thickTop="1">
      <c r="B141" s="72"/>
      <c r="C141" s="142"/>
      <c r="D141" s="401" t="s">
        <v>269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152"/>
      <c r="AO141" s="160"/>
      <c r="AP141" s="62"/>
      <c r="AQ141" s="62"/>
      <c r="AR141" s="143"/>
      <c r="AS141" s="207"/>
      <c r="AT141" s="205">
        <v>3</v>
      </c>
      <c r="AU141" s="317">
        <f t="shared" si="3"/>
        <v>108</v>
      </c>
      <c r="AV141" s="317"/>
      <c r="AW141" s="186"/>
      <c r="AX141" s="161"/>
      <c r="AY141" s="161"/>
      <c r="AZ141" s="148"/>
      <c r="BA141" s="187"/>
      <c r="BB141" s="161"/>
      <c r="BC141" s="148"/>
      <c r="BD141" s="384"/>
      <c r="BE141" s="142"/>
      <c r="BF141" s="160"/>
      <c r="BG141" s="185">
        <v>3</v>
      </c>
      <c r="BH141" s="186"/>
      <c r="BI141" s="187"/>
      <c r="BJ141" s="160"/>
      <c r="BK141" s="185"/>
      <c r="BL141" s="134"/>
      <c r="BM141" s="185"/>
      <c r="BO141" s="280"/>
      <c r="BP141" s="281"/>
      <c r="BQ141" s="280"/>
      <c r="BR141" s="282"/>
      <c r="BS141" s="283"/>
      <c r="BT141" s="282"/>
      <c r="BU141" s="283"/>
      <c r="BV141" s="282"/>
      <c r="BW141" s="284"/>
    </row>
    <row r="142" spans="2:75" s="8" customFormat="1" ht="24" customHeight="1" thickBot="1" thickTop="1">
      <c r="B142" s="72"/>
      <c r="C142" s="142"/>
      <c r="D142" s="401" t="s">
        <v>270</v>
      </c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152"/>
      <c r="AO142" s="160"/>
      <c r="AP142" s="62"/>
      <c r="AQ142" s="62"/>
      <c r="AR142" s="143"/>
      <c r="AS142" s="207"/>
      <c r="AT142" s="205">
        <v>3</v>
      </c>
      <c r="AU142" s="405">
        <f t="shared" si="3"/>
        <v>108</v>
      </c>
      <c r="AV142" s="317"/>
      <c r="AW142" s="186"/>
      <c r="AX142" s="161"/>
      <c r="AY142" s="161"/>
      <c r="AZ142" s="148"/>
      <c r="BA142" s="187"/>
      <c r="BB142" s="161"/>
      <c r="BC142" s="148"/>
      <c r="BD142" s="384"/>
      <c r="BE142" s="142"/>
      <c r="BF142" s="160"/>
      <c r="BG142" s="185"/>
      <c r="BH142" s="186"/>
      <c r="BI142" s="187">
        <v>3</v>
      </c>
      <c r="BJ142" s="160"/>
      <c r="BK142" s="185"/>
      <c r="BL142" s="134"/>
      <c r="BM142" s="185"/>
      <c r="BO142" s="280"/>
      <c r="BP142" s="281"/>
      <c r="BQ142" s="280"/>
      <c r="BR142" s="282"/>
      <c r="BS142" s="283"/>
      <c r="BT142" s="282"/>
      <c r="BU142" s="283"/>
      <c r="BV142" s="282"/>
      <c r="BW142" s="284"/>
    </row>
    <row r="143" spans="2:75" s="8" customFormat="1" ht="24" customHeight="1" thickBot="1" thickTop="1">
      <c r="B143" s="72"/>
      <c r="C143" s="142"/>
      <c r="D143" s="401" t="s">
        <v>260</v>
      </c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152"/>
      <c r="AO143" s="160"/>
      <c r="AP143" s="62"/>
      <c r="AQ143" s="62"/>
      <c r="AR143" s="143"/>
      <c r="AS143" s="207"/>
      <c r="AT143" s="205">
        <v>3</v>
      </c>
      <c r="AU143" s="317">
        <f t="shared" si="3"/>
        <v>108</v>
      </c>
      <c r="AV143" s="317"/>
      <c r="AW143" s="186"/>
      <c r="AX143" s="161"/>
      <c r="AY143" s="161"/>
      <c r="AZ143" s="148"/>
      <c r="BA143" s="187"/>
      <c r="BB143" s="161"/>
      <c r="BC143" s="148"/>
      <c r="BD143" s="384"/>
      <c r="BE143" s="142"/>
      <c r="BF143" s="160"/>
      <c r="BG143" s="185"/>
      <c r="BH143" s="186"/>
      <c r="BI143" s="187"/>
      <c r="BJ143" s="160"/>
      <c r="BK143" s="185">
        <v>3</v>
      </c>
      <c r="BL143" s="134"/>
      <c r="BM143" s="185"/>
      <c r="BO143" s="280"/>
      <c r="BP143" s="281"/>
      <c r="BQ143" s="280"/>
      <c r="BR143" s="282"/>
      <c r="BS143" s="283"/>
      <c r="BT143" s="282"/>
      <c r="BU143" s="283"/>
      <c r="BV143" s="282"/>
      <c r="BW143" s="284"/>
    </row>
    <row r="144" spans="2:75" s="8" customFormat="1" ht="24" customHeight="1" thickBot="1" thickTop="1">
      <c r="B144" s="72"/>
      <c r="C144" s="142"/>
      <c r="D144" s="401" t="s">
        <v>266</v>
      </c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152"/>
      <c r="AO144" s="160"/>
      <c r="AP144" s="62"/>
      <c r="AQ144" s="62"/>
      <c r="AR144" s="143"/>
      <c r="AS144" s="163"/>
      <c r="AT144" s="205">
        <v>9</v>
      </c>
      <c r="AU144" s="405">
        <f t="shared" si="3"/>
        <v>324</v>
      </c>
      <c r="AV144" s="153"/>
      <c r="AW144" s="63"/>
      <c r="AX144" s="62"/>
      <c r="AY144" s="62"/>
      <c r="AZ144" s="154"/>
      <c r="BA144" s="61"/>
      <c r="BB144" s="62"/>
      <c r="BC144" s="1020"/>
      <c r="BD144" s="1021"/>
      <c r="BE144" s="142"/>
      <c r="BF144" s="160"/>
      <c r="BG144" s="185"/>
      <c r="BH144" s="186"/>
      <c r="BI144" s="187"/>
      <c r="BJ144" s="160"/>
      <c r="BK144" s="185"/>
      <c r="BL144" s="134"/>
      <c r="BM144" s="185">
        <v>9</v>
      </c>
      <c r="BO144" s="280"/>
      <c r="BP144" s="281"/>
      <c r="BQ144" s="280"/>
      <c r="BR144" s="282"/>
      <c r="BS144" s="283"/>
      <c r="BT144" s="282"/>
      <c r="BU144" s="283"/>
      <c r="BV144" s="282">
        <v>9</v>
      </c>
      <c r="BW144" s="284">
        <f>SUM(BO144:BV144)</f>
        <v>9</v>
      </c>
    </row>
    <row r="145" spans="2:75" s="8" customFormat="1" ht="24" customHeight="1" thickBot="1" thickTop="1">
      <c r="B145" s="1141" t="s">
        <v>148</v>
      </c>
      <c r="C145" s="792"/>
      <c r="D145" s="151" t="s">
        <v>140</v>
      </c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152"/>
      <c r="AO145" s="160"/>
      <c r="AP145" s="62"/>
      <c r="AQ145" s="62"/>
      <c r="AR145" s="143"/>
      <c r="AS145" s="157" t="s">
        <v>149</v>
      </c>
      <c r="AT145" s="72">
        <v>9</v>
      </c>
      <c r="AU145" s="317">
        <f t="shared" si="3"/>
        <v>324</v>
      </c>
      <c r="AV145" s="153"/>
      <c r="AW145" s="63"/>
      <c r="AX145" s="62"/>
      <c r="AY145" s="62"/>
      <c r="AZ145" s="154"/>
      <c r="BA145" s="61"/>
      <c r="BB145" s="62"/>
      <c r="BC145" s="1038"/>
      <c r="BD145" s="1035"/>
      <c r="BE145" s="142"/>
      <c r="BF145" s="160"/>
      <c r="BG145" s="185"/>
      <c r="BH145" s="186"/>
      <c r="BI145" s="187"/>
      <c r="BJ145" s="160"/>
      <c r="BK145" s="185"/>
      <c r="BL145" s="134"/>
      <c r="BM145" s="185"/>
      <c r="BO145" s="280"/>
      <c r="BP145" s="281"/>
      <c r="BQ145" s="280"/>
      <c r="BR145" s="282"/>
      <c r="BS145" s="283"/>
      <c r="BT145" s="282"/>
      <c r="BU145" s="283"/>
      <c r="BV145" s="282"/>
      <c r="BW145" s="284"/>
    </row>
    <row r="146" spans="2:75" s="8" customFormat="1" ht="24" customHeight="1" thickBot="1" thickTop="1">
      <c r="B146" s="72"/>
      <c r="C146" s="142"/>
      <c r="D146" s="151" t="s">
        <v>104</v>
      </c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160"/>
      <c r="AP146" s="62"/>
      <c r="AQ146" s="62"/>
      <c r="AR146" s="143"/>
      <c r="AS146" s="208" t="s">
        <v>149</v>
      </c>
      <c r="AT146" s="205">
        <v>9</v>
      </c>
      <c r="AU146" s="317">
        <f t="shared" si="3"/>
        <v>324</v>
      </c>
      <c r="AV146" s="317"/>
      <c r="AW146" s="186"/>
      <c r="AX146" s="161"/>
      <c r="AY146" s="161"/>
      <c r="AZ146" s="148"/>
      <c r="BA146" s="187"/>
      <c r="BB146" s="161"/>
      <c r="BC146" s="1020"/>
      <c r="BD146" s="1142"/>
      <c r="BE146" s="142"/>
      <c r="BF146" s="160"/>
      <c r="BG146" s="185"/>
      <c r="BH146" s="186"/>
      <c r="BI146" s="187"/>
      <c r="BJ146" s="160"/>
      <c r="BK146" s="185"/>
      <c r="BL146" s="134"/>
      <c r="BM146" s="185"/>
      <c r="BO146" s="285">
        <f aca="true" t="shared" si="4" ref="BO146:BV146">SUM(BO30:BO145)</f>
        <v>29</v>
      </c>
      <c r="BP146" s="286">
        <f t="shared" si="4"/>
        <v>31</v>
      </c>
      <c r="BQ146" s="287">
        <f t="shared" si="4"/>
        <v>28</v>
      </c>
      <c r="BR146" s="288">
        <f t="shared" si="4"/>
        <v>32</v>
      </c>
      <c r="BS146" s="289">
        <f t="shared" si="4"/>
        <v>28</v>
      </c>
      <c r="BT146" s="288">
        <f t="shared" si="4"/>
        <v>32</v>
      </c>
      <c r="BU146" s="289">
        <f t="shared" si="4"/>
        <v>21</v>
      </c>
      <c r="BV146" s="288">
        <f t="shared" si="4"/>
        <v>39</v>
      </c>
      <c r="BW146" s="165">
        <v>240</v>
      </c>
    </row>
    <row r="147" spans="2:75" s="8" customFormat="1" ht="24" customHeight="1" thickBot="1" thickTop="1">
      <c r="B147" s="72"/>
      <c r="C147" s="142"/>
      <c r="D147" s="401" t="s">
        <v>121</v>
      </c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160"/>
      <c r="AP147" s="62"/>
      <c r="AQ147" s="62"/>
      <c r="AR147" s="143"/>
      <c r="AS147" s="208"/>
      <c r="AT147" s="205">
        <v>3</v>
      </c>
      <c r="AU147" s="405">
        <f t="shared" si="3"/>
        <v>108</v>
      </c>
      <c r="AV147" s="317"/>
      <c r="AW147" s="186"/>
      <c r="AX147" s="161"/>
      <c r="AY147" s="161"/>
      <c r="AZ147" s="148"/>
      <c r="BA147" s="187"/>
      <c r="BB147" s="161"/>
      <c r="BC147" s="148"/>
      <c r="BD147" s="384"/>
      <c r="BE147" s="142"/>
      <c r="BF147" s="160"/>
      <c r="BG147" s="185"/>
      <c r="BH147" s="186"/>
      <c r="BI147" s="187"/>
      <c r="BJ147" s="160"/>
      <c r="BK147" s="185"/>
      <c r="BL147" s="134"/>
      <c r="BM147" s="185">
        <v>3</v>
      </c>
      <c r="BO147" s="284"/>
      <c r="BP147" s="165"/>
      <c r="BQ147" s="165"/>
      <c r="BR147" s="165"/>
      <c r="BS147" s="165"/>
      <c r="BT147" s="165"/>
      <c r="BU147" s="165"/>
      <c r="BV147" s="165"/>
      <c r="BW147" s="165"/>
    </row>
    <row r="148" spans="2:75" s="8" customFormat="1" ht="24" customHeight="1" thickBot="1" thickTop="1">
      <c r="B148" s="72"/>
      <c r="C148" s="142"/>
      <c r="D148" s="401" t="s">
        <v>166</v>
      </c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160"/>
      <c r="AP148" s="62"/>
      <c r="AQ148" s="62"/>
      <c r="AR148" s="143"/>
      <c r="AS148" s="208"/>
      <c r="AT148" s="205">
        <v>6</v>
      </c>
      <c r="AU148" s="406">
        <f t="shared" si="3"/>
        <v>216</v>
      </c>
      <c r="AV148" s="317"/>
      <c r="AW148" s="186"/>
      <c r="AX148" s="161"/>
      <c r="AY148" s="161"/>
      <c r="AZ148" s="148"/>
      <c r="BA148" s="187"/>
      <c r="BB148" s="161"/>
      <c r="BC148" s="148"/>
      <c r="BD148" s="384"/>
      <c r="BE148" s="142"/>
      <c r="BF148" s="160"/>
      <c r="BG148" s="185"/>
      <c r="BH148" s="186"/>
      <c r="BI148" s="187"/>
      <c r="BJ148" s="160"/>
      <c r="BK148" s="185"/>
      <c r="BL148" s="134"/>
      <c r="BM148" s="185">
        <v>6</v>
      </c>
      <c r="BO148" s="284"/>
      <c r="BP148" s="165"/>
      <c r="BQ148" s="165"/>
      <c r="BR148" s="165"/>
      <c r="BS148" s="165"/>
      <c r="BT148" s="165"/>
      <c r="BU148" s="165"/>
      <c r="BV148" s="165"/>
      <c r="BW148" s="165"/>
    </row>
    <row r="149" spans="2:75" s="8" customFormat="1" ht="37.5" customHeight="1" thickBot="1" thickTop="1">
      <c r="B149" s="158"/>
      <c r="C149" s="159"/>
      <c r="D149" s="1152" t="s">
        <v>153</v>
      </c>
      <c r="E149" s="1153"/>
      <c r="F149" s="1153"/>
      <c r="G149" s="1153"/>
      <c r="H149" s="1153"/>
      <c r="I149" s="1153"/>
      <c r="J149" s="1153"/>
      <c r="K149" s="1153"/>
      <c r="L149" s="1153"/>
      <c r="M149" s="1153"/>
      <c r="N149" s="1153"/>
      <c r="O149" s="1153"/>
      <c r="P149" s="1153"/>
      <c r="Q149" s="1153"/>
      <c r="R149" s="1153"/>
      <c r="S149" s="1153"/>
      <c r="T149" s="1153"/>
      <c r="U149" s="1153"/>
      <c r="V149" s="1153"/>
      <c r="W149" s="1153"/>
      <c r="X149" s="1153"/>
      <c r="Y149" s="1153"/>
      <c r="Z149" s="1153"/>
      <c r="AA149" s="1153"/>
      <c r="AB149" s="1153"/>
      <c r="AC149" s="1153"/>
      <c r="AD149" s="1153"/>
      <c r="AE149" s="1153"/>
      <c r="AF149" s="1153"/>
      <c r="AG149" s="1153"/>
      <c r="AH149" s="1153"/>
      <c r="AI149" s="1153"/>
      <c r="AJ149" s="1153"/>
      <c r="AK149" s="1153"/>
      <c r="AL149" s="1153"/>
      <c r="AM149" s="1153"/>
      <c r="AN149" s="1153"/>
      <c r="AO149" s="60"/>
      <c r="AP149" s="62"/>
      <c r="AQ149" s="62"/>
      <c r="AR149" s="167"/>
      <c r="AS149" s="143">
        <v>240</v>
      </c>
      <c r="AT149" s="72">
        <v>240</v>
      </c>
      <c r="AU149" s="317">
        <f t="shared" si="3"/>
        <v>8640</v>
      </c>
      <c r="AV149" s="153"/>
      <c r="AW149" s="63"/>
      <c r="AX149" s="62"/>
      <c r="AY149" s="62"/>
      <c r="AZ149" s="62"/>
      <c r="BA149" s="62"/>
      <c r="BB149" s="62"/>
      <c r="BC149" s="1038"/>
      <c r="BD149" s="1035"/>
      <c r="BE149" s="142"/>
      <c r="BF149" s="60">
        <f aca="true" t="shared" si="5" ref="BF149:BM149">SUM(BF30:BF148)</f>
        <v>29</v>
      </c>
      <c r="BG149" s="60">
        <f t="shared" si="5"/>
        <v>31</v>
      </c>
      <c r="BH149" s="60">
        <f t="shared" si="5"/>
        <v>28</v>
      </c>
      <c r="BI149" s="60">
        <f t="shared" si="5"/>
        <v>32</v>
      </c>
      <c r="BJ149" s="60">
        <f t="shared" si="5"/>
        <v>28</v>
      </c>
      <c r="BK149" s="60">
        <f t="shared" si="5"/>
        <v>32</v>
      </c>
      <c r="BL149" s="60">
        <f t="shared" si="5"/>
        <v>21</v>
      </c>
      <c r="BM149" s="60">
        <f t="shared" si="5"/>
        <v>39</v>
      </c>
      <c r="BO149" s="31">
        <f aca="true" t="shared" si="6" ref="BO149:BV149">SUM(BO146)</f>
        <v>29</v>
      </c>
      <c r="BP149" s="328">
        <f t="shared" si="6"/>
        <v>31</v>
      </c>
      <c r="BQ149" s="328">
        <f t="shared" si="6"/>
        <v>28</v>
      </c>
      <c r="BR149" s="328">
        <f t="shared" si="6"/>
        <v>32</v>
      </c>
      <c r="BS149" s="328">
        <f t="shared" si="6"/>
        <v>28</v>
      </c>
      <c r="BT149" s="328">
        <f t="shared" si="6"/>
        <v>32</v>
      </c>
      <c r="BU149" s="328">
        <f t="shared" si="6"/>
        <v>21</v>
      </c>
      <c r="BV149" s="328">
        <f t="shared" si="6"/>
        <v>39</v>
      </c>
      <c r="BW149" s="32"/>
    </row>
    <row r="150" spans="2:75" s="8" customFormat="1" ht="42.75" customHeight="1" thickBot="1" thickTop="1">
      <c r="B150" s="1078" t="s">
        <v>261</v>
      </c>
      <c r="C150" s="1079"/>
      <c r="D150" s="1079"/>
      <c r="E150" s="1079"/>
      <c r="F150" s="1079"/>
      <c r="G150" s="1079"/>
      <c r="H150" s="1079"/>
      <c r="I150" s="1079"/>
      <c r="J150" s="1079"/>
      <c r="K150" s="1079"/>
      <c r="L150" s="1079"/>
      <c r="M150" s="1079"/>
      <c r="N150" s="1079"/>
      <c r="O150" s="1079"/>
      <c r="P150" s="1079"/>
      <c r="Q150" s="1154"/>
      <c r="R150" s="1155" t="s">
        <v>127</v>
      </c>
      <c r="S150" s="1156"/>
      <c r="T150" s="1156"/>
      <c r="U150" s="1156"/>
      <c r="V150" s="1156"/>
      <c r="W150" s="1156"/>
      <c r="X150" s="1156"/>
      <c r="Y150" s="1156"/>
      <c r="Z150" s="1156"/>
      <c r="AA150" s="1156"/>
      <c r="AB150" s="1156"/>
      <c r="AC150" s="1156"/>
      <c r="AD150" s="1156"/>
      <c r="AE150" s="1156"/>
      <c r="AF150" s="1156"/>
      <c r="AG150" s="1156"/>
      <c r="AH150" s="1156"/>
      <c r="AI150" s="1156"/>
      <c r="AJ150" s="1156"/>
      <c r="AK150" s="1156"/>
      <c r="AL150" s="1156"/>
      <c r="AM150" s="1156"/>
      <c r="AN150" s="1156"/>
      <c r="AO150" s="1156"/>
      <c r="AP150" s="1156"/>
      <c r="AQ150" s="1156"/>
      <c r="AR150" s="1156"/>
      <c r="AS150" s="1156"/>
      <c r="AT150" s="1157"/>
      <c r="AU150" s="156">
        <v>240</v>
      </c>
      <c r="AV150" s="1163"/>
      <c r="AW150" s="1164"/>
      <c r="AX150" s="1164"/>
      <c r="AY150" s="1164"/>
      <c r="AZ150" s="1164"/>
      <c r="BA150" s="1164"/>
      <c r="BB150" s="1164"/>
      <c r="BC150" s="1164"/>
      <c r="BD150" s="1164"/>
      <c r="BE150" s="1165"/>
      <c r="BF150" s="1034">
        <f>SUM(BF149:BG149)</f>
        <v>60</v>
      </c>
      <c r="BG150" s="1173"/>
      <c r="BH150" s="1034">
        <f>SUM(BH149:BI149)</f>
        <v>60</v>
      </c>
      <c r="BI150" s="1173"/>
      <c r="BJ150" s="1034">
        <f>SUM(BJ149:BK149)</f>
        <v>60</v>
      </c>
      <c r="BK150" s="1173"/>
      <c r="BL150" s="1034">
        <f>SUM(BL149:BM149)</f>
        <v>60</v>
      </c>
      <c r="BM150" s="1035"/>
      <c r="BO150" s="30"/>
      <c r="BP150" s="30"/>
      <c r="BQ150" s="30"/>
      <c r="BR150" s="30"/>
      <c r="BS150" s="30"/>
      <c r="BT150" s="30"/>
      <c r="BU150" s="30"/>
      <c r="BV150" s="30"/>
      <c r="BW150" s="32"/>
    </row>
    <row r="151" spans="2:75" s="8" customFormat="1" ht="24" customHeight="1" thickTop="1">
      <c r="B151" s="1143" t="s">
        <v>271</v>
      </c>
      <c r="C151" s="1144"/>
      <c r="D151" s="1144"/>
      <c r="E151" s="1144"/>
      <c r="F151" s="1144"/>
      <c r="G151" s="1144"/>
      <c r="H151" s="1144"/>
      <c r="I151" s="1144"/>
      <c r="J151" s="1144"/>
      <c r="K151" s="1144"/>
      <c r="L151" s="1144"/>
      <c r="M151" s="1144"/>
      <c r="N151" s="1144"/>
      <c r="O151" s="1145"/>
      <c r="P151" s="113" t="s">
        <v>110</v>
      </c>
      <c r="Q151" s="114" t="s">
        <v>111</v>
      </c>
      <c r="R151" s="1170" t="s">
        <v>128</v>
      </c>
      <c r="S151" s="1171"/>
      <c r="T151" s="1171"/>
      <c r="U151" s="1171"/>
      <c r="V151" s="1171"/>
      <c r="W151" s="1171"/>
      <c r="X151" s="1171"/>
      <c r="Y151" s="1171"/>
      <c r="Z151" s="1171"/>
      <c r="AA151" s="1171"/>
      <c r="AB151" s="1171"/>
      <c r="AC151" s="1171"/>
      <c r="AD151" s="1171"/>
      <c r="AE151" s="1171"/>
      <c r="AF151" s="1171"/>
      <c r="AG151" s="1171"/>
      <c r="AH151" s="1171"/>
      <c r="AI151" s="1171"/>
      <c r="AJ151" s="1171"/>
      <c r="AK151" s="1171"/>
      <c r="AL151" s="1171"/>
      <c r="AM151" s="1171"/>
      <c r="AN151" s="1171"/>
      <c r="AO151" s="1171"/>
      <c r="AP151" s="1171"/>
      <c r="AQ151" s="1171"/>
      <c r="AR151" s="1171"/>
      <c r="AS151" s="1171"/>
      <c r="AT151" s="1172"/>
      <c r="AU151" s="181">
        <v>4</v>
      </c>
      <c r="AV151" s="1124"/>
      <c r="AW151" s="1166"/>
      <c r="AX151" s="1166"/>
      <c r="AY151" s="1166"/>
      <c r="AZ151" s="1166"/>
      <c r="BA151" s="1166"/>
      <c r="BB151" s="1166"/>
      <c r="BC151" s="1166"/>
      <c r="BD151" s="1166"/>
      <c r="BE151" s="1125"/>
      <c r="BF151" s="146"/>
      <c r="BG151" s="147"/>
      <c r="BH151" s="146"/>
      <c r="BI151" s="147">
        <v>1</v>
      </c>
      <c r="BJ151" s="146">
        <v>1</v>
      </c>
      <c r="BK151" s="147">
        <v>1</v>
      </c>
      <c r="BL151" s="149">
        <v>1</v>
      </c>
      <c r="BM151" s="135"/>
      <c r="BO151" s="29"/>
      <c r="BP151" s="29"/>
      <c r="BQ151" s="29"/>
      <c r="BR151" s="29"/>
      <c r="BS151" s="29"/>
      <c r="BT151" s="29"/>
      <c r="BU151" s="29"/>
      <c r="BV151" s="29"/>
      <c r="BW151" s="29"/>
    </row>
    <row r="152" spans="2:75" s="9" customFormat="1" ht="24" customHeight="1">
      <c r="B152" s="998" t="s">
        <v>242</v>
      </c>
      <c r="C152" s="999"/>
      <c r="D152" s="999"/>
      <c r="E152" s="999"/>
      <c r="F152" s="999"/>
      <c r="G152" s="999"/>
      <c r="H152" s="999"/>
      <c r="I152" s="999"/>
      <c r="J152" s="999"/>
      <c r="K152" s="999"/>
      <c r="L152" s="999"/>
      <c r="M152" s="999"/>
      <c r="N152" s="999"/>
      <c r="O152" s="1000"/>
      <c r="P152" s="43">
        <v>3</v>
      </c>
      <c r="Q152" s="81">
        <v>108</v>
      </c>
      <c r="R152" s="1001" t="s">
        <v>129</v>
      </c>
      <c r="S152" s="1002"/>
      <c r="T152" s="1002"/>
      <c r="U152" s="1002"/>
      <c r="V152" s="1002"/>
      <c r="W152" s="1002"/>
      <c r="X152" s="1002"/>
      <c r="Y152" s="1002"/>
      <c r="Z152" s="1002"/>
      <c r="AA152" s="1002"/>
      <c r="AB152" s="1002"/>
      <c r="AC152" s="1002"/>
      <c r="AD152" s="1002"/>
      <c r="AE152" s="1002"/>
      <c r="AF152" s="1002"/>
      <c r="AG152" s="1002"/>
      <c r="AH152" s="1002"/>
      <c r="AI152" s="1002"/>
      <c r="AJ152" s="1002"/>
      <c r="AK152" s="1002"/>
      <c r="AL152" s="1002"/>
      <c r="AM152" s="1002"/>
      <c r="AN152" s="1002"/>
      <c r="AO152" s="1002"/>
      <c r="AP152" s="1002"/>
      <c r="AQ152" s="1002"/>
      <c r="AR152" s="1002"/>
      <c r="AS152" s="1002"/>
      <c r="AT152" s="1003"/>
      <c r="AU152" s="93">
        <v>40</v>
      </c>
      <c r="AV152" s="1124"/>
      <c r="AW152" s="1166"/>
      <c r="AX152" s="1166"/>
      <c r="AY152" s="1166"/>
      <c r="AZ152" s="1166"/>
      <c r="BA152" s="1166"/>
      <c r="BB152" s="1166"/>
      <c r="BC152" s="1166"/>
      <c r="BD152" s="1166"/>
      <c r="BE152" s="1125"/>
      <c r="BF152" s="376">
        <v>5</v>
      </c>
      <c r="BG152" s="318">
        <v>5</v>
      </c>
      <c r="BH152" s="377">
        <v>5</v>
      </c>
      <c r="BI152" s="383">
        <v>5</v>
      </c>
      <c r="BJ152" s="376">
        <v>5</v>
      </c>
      <c r="BK152" s="318">
        <v>5</v>
      </c>
      <c r="BL152" s="378">
        <v>5</v>
      </c>
      <c r="BM152" s="318">
        <v>5</v>
      </c>
      <c r="BO152" s="26"/>
      <c r="BP152" s="26"/>
      <c r="BQ152" s="26"/>
      <c r="BR152" s="26"/>
      <c r="BS152" s="26"/>
      <c r="BT152" s="26"/>
      <c r="BU152" s="26"/>
      <c r="BV152" s="26"/>
      <c r="BW152" s="26"/>
    </row>
    <row r="153" spans="2:66" ht="24" customHeight="1" thickBot="1">
      <c r="B153" s="1149" t="s">
        <v>243</v>
      </c>
      <c r="C153" s="1150"/>
      <c r="D153" s="1150"/>
      <c r="E153" s="1150"/>
      <c r="F153" s="1150"/>
      <c r="G153" s="1150"/>
      <c r="H153" s="1150"/>
      <c r="I153" s="1150"/>
      <c r="J153" s="1150"/>
      <c r="K153" s="1150"/>
      <c r="L153" s="1150"/>
      <c r="M153" s="1150"/>
      <c r="N153" s="1150"/>
      <c r="O153" s="1151"/>
      <c r="P153" s="43">
        <v>3</v>
      </c>
      <c r="Q153" s="81">
        <v>108</v>
      </c>
      <c r="R153" s="1158" t="s">
        <v>130</v>
      </c>
      <c r="S153" s="1159"/>
      <c r="T153" s="1159"/>
      <c r="U153" s="1159"/>
      <c r="V153" s="1159"/>
      <c r="W153" s="1159"/>
      <c r="X153" s="1159"/>
      <c r="Y153" s="1159"/>
      <c r="Z153" s="1159"/>
      <c r="AA153" s="1159"/>
      <c r="AB153" s="1159"/>
      <c r="AC153" s="1159"/>
      <c r="AD153" s="1159"/>
      <c r="AE153" s="1159"/>
      <c r="AF153" s="1159"/>
      <c r="AG153" s="1159"/>
      <c r="AH153" s="1159"/>
      <c r="AI153" s="1159"/>
      <c r="AJ153" s="1159"/>
      <c r="AK153" s="1159"/>
      <c r="AL153" s="1159"/>
      <c r="AM153" s="1159"/>
      <c r="AN153" s="1159"/>
      <c r="AO153" s="1159"/>
      <c r="AP153" s="1159"/>
      <c r="AQ153" s="1159"/>
      <c r="AR153" s="1159"/>
      <c r="AS153" s="1159"/>
      <c r="AT153" s="1160"/>
      <c r="AU153" s="182">
        <v>33</v>
      </c>
      <c r="AV153" s="1167"/>
      <c r="AW153" s="1168"/>
      <c r="AX153" s="1168"/>
      <c r="AY153" s="1168"/>
      <c r="AZ153" s="1168"/>
      <c r="BA153" s="1168"/>
      <c r="BB153" s="1168"/>
      <c r="BC153" s="1168"/>
      <c r="BD153" s="1168"/>
      <c r="BE153" s="1169"/>
      <c r="BF153" s="319">
        <v>4</v>
      </c>
      <c r="BG153" s="320">
        <v>5</v>
      </c>
      <c r="BH153" s="321">
        <v>4</v>
      </c>
      <c r="BI153" s="322">
        <v>6</v>
      </c>
      <c r="BJ153" s="319">
        <v>4</v>
      </c>
      <c r="BK153" s="320">
        <v>5</v>
      </c>
      <c r="BL153" s="323">
        <v>3</v>
      </c>
      <c r="BM153" s="320">
        <v>2</v>
      </c>
      <c r="BN153" s="2"/>
    </row>
    <row r="154" spans="2:66" ht="47.25" customHeight="1" thickBot="1" thickTop="1">
      <c r="B154" s="1149" t="s">
        <v>244</v>
      </c>
      <c r="C154" s="1150"/>
      <c r="D154" s="1150"/>
      <c r="E154" s="1150"/>
      <c r="F154" s="1150"/>
      <c r="G154" s="1150"/>
      <c r="H154" s="1150"/>
      <c r="I154" s="1150"/>
      <c r="J154" s="1150"/>
      <c r="K154" s="1150"/>
      <c r="L154" s="1150"/>
      <c r="M154" s="1150"/>
      <c r="N154" s="1150"/>
      <c r="O154" s="1151"/>
      <c r="P154" s="43">
        <v>3</v>
      </c>
      <c r="Q154" s="81">
        <v>108</v>
      </c>
      <c r="R154" s="1141" t="s">
        <v>257</v>
      </c>
      <c r="S154" s="792"/>
      <c r="T154" s="792"/>
      <c r="U154" s="792"/>
      <c r="V154" s="792"/>
      <c r="W154" s="792"/>
      <c r="X154" s="792"/>
      <c r="Y154" s="792"/>
      <c r="Z154" s="792"/>
      <c r="AA154" s="792"/>
      <c r="AB154" s="792"/>
      <c r="AC154" s="792"/>
      <c r="AD154" s="792"/>
      <c r="AE154" s="792"/>
      <c r="AF154" s="792"/>
      <c r="AG154" s="792"/>
      <c r="AH154" s="792"/>
      <c r="AI154" s="792"/>
      <c r="AJ154" s="792"/>
      <c r="AK154" s="792"/>
      <c r="AL154" s="792"/>
      <c r="AM154" s="792"/>
      <c r="AN154" s="792"/>
      <c r="AO154" s="792"/>
      <c r="AP154" s="792"/>
      <c r="AQ154" s="792"/>
      <c r="AR154" s="792"/>
      <c r="AS154" s="792"/>
      <c r="AT154" s="793"/>
      <c r="AU154" s="1141" t="s">
        <v>258</v>
      </c>
      <c r="AV154" s="1161"/>
      <c r="AW154" s="1161"/>
      <c r="AX154" s="1161"/>
      <c r="AY154" s="1161"/>
      <c r="AZ154" s="1161"/>
      <c r="BA154" s="1161"/>
      <c r="BB154" s="1161"/>
      <c r="BC154" s="1161"/>
      <c r="BD154" s="1161"/>
      <c r="BE154" s="1161"/>
      <c r="BF154" s="1161"/>
      <c r="BG154" s="1161"/>
      <c r="BH154" s="1161"/>
      <c r="BI154" s="1161"/>
      <c r="BJ154" s="1161"/>
      <c r="BK154" s="1162"/>
      <c r="BL154" s="183" t="s">
        <v>80</v>
      </c>
      <c r="BM154" s="184" t="s">
        <v>108</v>
      </c>
      <c r="BN154" s="2"/>
    </row>
    <row r="155" spans="2:66" ht="39" customHeight="1" thickTop="1">
      <c r="B155" s="188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90"/>
      <c r="P155" s="197"/>
      <c r="Q155" s="200"/>
      <c r="R155" s="1143" t="s">
        <v>259</v>
      </c>
      <c r="S155" s="1144"/>
      <c r="T155" s="1144"/>
      <c r="U155" s="1144"/>
      <c r="V155" s="1144"/>
      <c r="W155" s="1144"/>
      <c r="X155" s="1144"/>
      <c r="Y155" s="1144"/>
      <c r="Z155" s="1144"/>
      <c r="AA155" s="1144"/>
      <c r="AB155" s="1144"/>
      <c r="AC155" s="1144"/>
      <c r="AD155" s="1144"/>
      <c r="AE155" s="1144"/>
      <c r="AF155" s="1144"/>
      <c r="AG155" s="1144"/>
      <c r="AH155" s="1144"/>
      <c r="AI155" s="1144"/>
      <c r="AJ155" s="1144"/>
      <c r="AK155" s="1144"/>
      <c r="AL155" s="1144"/>
      <c r="AM155" s="1144"/>
      <c r="AN155" s="1144"/>
      <c r="AO155" s="1144"/>
      <c r="AP155" s="1145"/>
      <c r="AQ155" s="115" t="s">
        <v>79</v>
      </c>
      <c r="AR155" s="115" t="s">
        <v>80</v>
      </c>
      <c r="AS155" s="115" t="s">
        <v>110</v>
      </c>
      <c r="AT155" s="116" t="s">
        <v>111</v>
      </c>
      <c r="AU155" s="405" t="s">
        <v>81</v>
      </c>
      <c r="AV155" s="410" t="s">
        <v>121</v>
      </c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96"/>
      <c r="BL155" s="1146">
        <v>6</v>
      </c>
      <c r="BM155" s="1178">
        <v>9</v>
      </c>
      <c r="BN155" s="2"/>
    </row>
    <row r="156" spans="2:66" ht="24" customHeight="1">
      <c r="B156" s="191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3"/>
      <c r="P156" s="198"/>
      <c r="Q156" s="201"/>
      <c r="R156" s="998" t="s">
        <v>269</v>
      </c>
      <c r="S156" s="999"/>
      <c r="T156" s="999"/>
      <c r="U156" s="999"/>
      <c r="V156" s="999"/>
      <c r="W156" s="999"/>
      <c r="X156" s="999"/>
      <c r="Y156" s="999"/>
      <c r="Z156" s="999"/>
      <c r="AA156" s="999"/>
      <c r="AB156" s="999"/>
      <c r="AC156" s="999"/>
      <c r="AD156" s="999"/>
      <c r="AE156" s="999"/>
      <c r="AF156" s="999"/>
      <c r="AG156" s="999"/>
      <c r="AH156" s="999"/>
      <c r="AI156" s="999"/>
      <c r="AJ156" s="999"/>
      <c r="AK156" s="999"/>
      <c r="AL156" s="999"/>
      <c r="AM156" s="999"/>
      <c r="AN156" s="999"/>
      <c r="AO156" s="999"/>
      <c r="AP156" s="1000"/>
      <c r="AQ156" s="43">
        <v>2</v>
      </c>
      <c r="AR156" s="43">
        <v>2</v>
      </c>
      <c r="AS156" s="49">
        <v>3</v>
      </c>
      <c r="AT156" s="81">
        <v>108</v>
      </c>
      <c r="AU156" s="398"/>
      <c r="AV156" s="395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96"/>
      <c r="BL156" s="1147"/>
      <c r="BM156" s="1179"/>
      <c r="BN156" s="2"/>
    </row>
    <row r="157" spans="2:66" ht="24" customHeight="1">
      <c r="B157" s="191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3"/>
      <c r="P157" s="198"/>
      <c r="Q157" s="201"/>
      <c r="R157" s="998" t="s">
        <v>270</v>
      </c>
      <c r="S157" s="999"/>
      <c r="T157" s="999"/>
      <c r="U157" s="999"/>
      <c r="V157" s="999"/>
      <c r="W157" s="999"/>
      <c r="X157" s="999"/>
      <c r="Y157" s="999"/>
      <c r="Z157" s="999"/>
      <c r="AA157" s="999"/>
      <c r="AB157" s="999"/>
      <c r="AC157" s="999"/>
      <c r="AD157" s="999"/>
      <c r="AE157" s="999"/>
      <c r="AF157" s="999"/>
      <c r="AG157" s="999"/>
      <c r="AH157" s="999"/>
      <c r="AI157" s="999"/>
      <c r="AJ157" s="999"/>
      <c r="AK157" s="999"/>
      <c r="AL157" s="999"/>
      <c r="AM157" s="999"/>
      <c r="AN157" s="999"/>
      <c r="AO157" s="999"/>
      <c r="AP157" s="1000"/>
      <c r="AQ157" s="90">
        <v>4</v>
      </c>
      <c r="AR157" s="90">
        <v>2</v>
      </c>
      <c r="AS157" s="91">
        <v>3</v>
      </c>
      <c r="AT157" s="119">
        <v>108</v>
      </c>
      <c r="AU157" s="399"/>
      <c r="AV157" s="276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397"/>
      <c r="BL157" s="1147"/>
      <c r="BM157" s="1179"/>
      <c r="BN157" s="2"/>
    </row>
    <row r="158" spans="2:66" ht="24" customHeight="1">
      <c r="B158" s="191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3"/>
      <c r="P158" s="198"/>
      <c r="Q158" s="201"/>
      <c r="R158" s="998" t="s">
        <v>260</v>
      </c>
      <c r="S158" s="999"/>
      <c r="T158" s="999"/>
      <c r="U158" s="999"/>
      <c r="V158" s="999"/>
      <c r="W158" s="999"/>
      <c r="X158" s="999"/>
      <c r="Y158" s="999"/>
      <c r="Z158" s="999"/>
      <c r="AA158" s="999"/>
      <c r="AB158" s="999"/>
      <c r="AC158" s="999"/>
      <c r="AD158" s="999"/>
      <c r="AE158" s="999"/>
      <c r="AF158" s="999"/>
      <c r="AG158" s="999"/>
      <c r="AH158" s="999"/>
      <c r="AI158" s="999"/>
      <c r="AJ158" s="999"/>
      <c r="AK158" s="999"/>
      <c r="AL158" s="999"/>
      <c r="AM158" s="999"/>
      <c r="AN158" s="999"/>
      <c r="AO158" s="999"/>
      <c r="AP158" s="1000"/>
      <c r="AQ158" s="90">
        <v>6</v>
      </c>
      <c r="AR158" s="121">
        <v>2</v>
      </c>
      <c r="AS158" s="43">
        <v>3</v>
      </c>
      <c r="AT158" s="81">
        <v>108</v>
      </c>
      <c r="AU158" s="1181" t="s">
        <v>82</v>
      </c>
      <c r="AV158" s="1183" t="s">
        <v>166</v>
      </c>
      <c r="AW158" s="1184"/>
      <c r="AX158" s="1184"/>
      <c r="AY158" s="1184"/>
      <c r="AZ158" s="1184"/>
      <c r="BA158" s="1184"/>
      <c r="BB158" s="1184"/>
      <c r="BC158" s="1184"/>
      <c r="BD158" s="1184"/>
      <c r="BE158" s="1184"/>
      <c r="BF158" s="1184"/>
      <c r="BG158" s="1184"/>
      <c r="BH158" s="1184"/>
      <c r="BI158" s="1184"/>
      <c r="BJ158" s="1184"/>
      <c r="BK158" s="1185"/>
      <c r="BL158" s="1147"/>
      <c r="BM158" s="1179"/>
      <c r="BN158" s="2"/>
    </row>
    <row r="159" spans="2:66" ht="24" customHeight="1">
      <c r="B159" s="191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3"/>
      <c r="P159" s="198"/>
      <c r="Q159" s="201"/>
      <c r="R159" s="998" t="s">
        <v>266</v>
      </c>
      <c r="S159" s="999"/>
      <c r="T159" s="999"/>
      <c r="U159" s="999"/>
      <c r="V159" s="999"/>
      <c r="W159" s="999"/>
      <c r="X159" s="999"/>
      <c r="Y159" s="999"/>
      <c r="Z159" s="999"/>
      <c r="AA159" s="999"/>
      <c r="AB159" s="999"/>
      <c r="AC159" s="999"/>
      <c r="AD159" s="999"/>
      <c r="AE159" s="999"/>
      <c r="AF159" s="999"/>
      <c r="AG159" s="999"/>
      <c r="AH159" s="999"/>
      <c r="AI159" s="999"/>
      <c r="AJ159" s="999"/>
      <c r="AK159" s="999"/>
      <c r="AL159" s="999"/>
      <c r="AM159" s="999"/>
      <c r="AN159" s="999"/>
      <c r="AO159" s="999"/>
      <c r="AP159" s="1000"/>
      <c r="AQ159" s="247">
        <v>8</v>
      </c>
      <c r="AR159" s="121">
        <v>6</v>
      </c>
      <c r="AS159" s="43">
        <v>9</v>
      </c>
      <c r="AT159" s="81">
        <v>324</v>
      </c>
      <c r="AU159" s="1182"/>
      <c r="AV159" s="1186"/>
      <c r="AW159" s="1187"/>
      <c r="AX159" s="1187"/>
      <c r="AY159" s="1187"/>
      <c r="AZ159" s="1187"/>
      <c r="BA159" s="1187"/>
      <c r="BB159" s="1187"/>
      <c r="BC159" s="1187"/>
      <c r="BD159" s="1187"/>
      <c r="BE159" s="1187"/>
      <c r="BF159" s="1187"/>
      <c r="BG159" s="1187"/>
      <c r="BH159" s="1187"/>
      <c r="BI159" s="1187"/>
      <c r="BJ159" s="1187"/>
      <c r="BK159" s="1188"/>
      <c r="BL159" s="1148"/>
      <c r="BM159" s="1180"/>
      <c r="BN159" s="2"/>
    </row>
    <row r="160" spans="2:66" ht="24" customHeight="1">
      <c r="B160" s="194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6"/>
      <c r="P160" s="199"/>
      <c r="Q160" s="202"/>
      <c r="R160" s="1016"/>
      <c r="S160" s="1174"/>
      <c r="T160" s="1174"/>
      <c r="U160" s="1174"/>
      <c r="V160" s="1174"/>
      <c r="W160" s="1174"/>
      <c r="X160" s="1174"/>
      <c r="Y160" s="1174"/>
      <c r="Z160" s="1174"/>
      <c r="AA160" s="1174"/>
      <c r="AB160" s="1174"/>
      <c r="AC160" s="1174"/>
      <c r="AD160" s="1174"/>
      <c r="AE160" s="1174"/>
      <c r="AF160" s="1174"/>
      <c r="AG160" s="1174"/>
      <c r="AH160" s="1174"/>
      <c r="AI160" s="1174"/>
      <c r="AJ160" s="1174"/>
      <c r="AK160" s="1174"/>
      <c r="AL160" s="1174"/>
      <c r="AM160" s="1174"/>
      <c r="AN160" s="1174"/>
      <c r="AO160" s="1174"/>
      <c r="AP160" s="1031"/>
      <c r="AQ160" s="98"/>
      <c r="AR160" s="57"/>
      <c r="AS160" s="47"/>
      <c r="AT160" s="74"/>
      <c r="AU160" s="7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9"/>
      <c r="BM160" s="100"/>
      <c r="BN160" s="2"/>
    </row>
    <row r="161" spans="2:71" ht="24" customHeight="1" thickBot="1">
      <c r="B161" s="1175" t="s">
        <v>102</v>
      </c>
      <c r="C161" s="1176"/>
      <c r="D161" s="1176"/>
      <c r="E161" s="1176"/>
      <c r="F161" s="1176"/>
      <c r="G161" s="1176"/>
      <c r="H161" s="1176"/>
      <c r="I161" s="1176"/>
      <c r="J161" s="1176"/>
      <c r="K161" s="1176"/>
      <c r="L161" s="1176"/>
      <c r="M161" s="1176"/>
      <c r="N161" s="1176"/>
      <c r="O161" s="1177"/>
      <c r="P161" s="101">
        <v>9</v>
      </c>
      <c r="Q161" s="102">
        <f>SUM(Q152:Q160)</f>
        <v>324</v>
      </c>
      <c r="R161" s="1175" t="s">
        <v>102</v>
      </c>
      <c r="S161" s="1176"/>
      <c r="T161" s="1176"/>
      <c r="U161" s="1176"/>
      <c r="V161" s="1176"/>
      <c r="W161" s="1176"/>
      <c r="X161" s="1176"/>
      <c r="Y161" s="1176"/>
      <c r="Z161" s="1176"/>
      <c r="AA161" s="1176"/>
      <c r="AB161" s="1176"/>
      <c r="AC161" s="1176"/>
      <c r="AD161" s="1176"/>
      <c r="AE161" s="1176"/>
      <c r="AF161" s="1176"/>
      <c r="AG161" s="1176"/>
      <c r="AH161" s="1176"/>
      <c r="AI161" s="1176"/>
      <c r="AJ161" s="1176"/>
      <c r="AK161" s="1176"/>
      <c r="AL161" s="1176"/>
      <c r="AM161" s="1176"/>
      <c r="AN161" s="1176"/>
      <c r="AO161" s="1176"/>
      <c r="AP161" s="1177"/>
      <c r="AQ161" s="104"/>
      <c r="AR161" s="101">
        <f>SUM(AR158:AR160)</f>
        <v>8</v>
      </c>
      <c r="AS161" s="101">
        <f>SUM(AS158:AS160)</f>
        <v>12</v>
      </c>
      <c r="AT161" s="102">
        <f>SUM(AT158:AT160)</f>
        <v>432</v>
      </c>
      <c r="AU161" s="105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7"/>
      <c r="BM161" s="108"/>
      <c r="BN161" s="4"/>
      <c r="BO161" s="2"/>
      <c r="BQ161" s="2"/>
      <c r="BR161" s="2"/>
      <c r="BS161" s="2"/>
    </row>
    <row r="162" spans="2:71" ht="24" customHeight="1" thickTop="1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17"/>
      <c r="O162" s="17"/>
      <c r="P162" s="67"/>
      <c r="Q162" s="67"/>
      <c r="R162" s="77"/>
      <c r="S162" s="77"/>
      <c r="T162" s="77"/>
      <c r="U162" s="77"/>
      <c r="V162" s="77"/>
      <c r="W162" s="77"/>
      <c r="X162" s="77"/>
      <c r="Y162" s="77"/>
      <c r="Z162" s="77"/>
      <c r="AA162" s="109"/>
      <c r="AB162" s="109"/>
      <c r="AC162" s="67"/>
      <c r="AD162" s="67"/>
      <c r="AE162" s="77"/>
      <c r="AF162" s="77"/>
      <c r="AG162" s="77"/>
      <c r="AH162" s="77"/>
      <c r="AI162" s="77"/>
      <c r="AJ162" s="77"/>
      <c r="AK162" s="77"/>
      <c r="AL162" s="77"/>
      <c r="AM162" s="77"/>
      <c r="AN162" s="109"/>
      <c r="AO162" s="109"/>
      <c r="AP162" s="109"/>
      <c r="AQ162" s="109"/>
      <c r="AR162" s="67"/>
      <c r="AS162" s="67"/>
      <c r="AT162" s="67"/>
      <c r="AU162" s="67"/>
      <c r="AV162" s="75"/>
      <c r="AW162" s="77"/>
      <c r="AX162" s="110"/>
      <c r="AY162" s="34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110"/>
      <c r="BK162" s="110"/>
      <c r="BL162" s="77"/>
      <c r="BM162" s="77"/>
      <c r="BN162" s="6"/>
      <c r="BO162" s="2"/>
      <c r="BQ162" s="2"/>
      <c r="BR162" s="2"/>
      <c r="BS162" s="2"/>
    </row>
    <row r="163" spans="2:71" ht="24" customHeight="1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17"/>
      <c r="O163" s="17"/>
      <c r="P163" s="67"/>
      <c r="Q163" s="67"/>
      <c r="R163" s="77"/>
      <c r="S163" s="77"/>
      <c r="T163" s="77"/>
      <c r="U163" s="77"/>
      <c r="V163" s="77"/>
      <c r="W163" s="77"/>
      <c r="X163" s="77"/>
      <c r="Y163" s="77"/>
      <c r="Z163" s="77"/>
      <c r="AA163" s="109"/>
      <c r="AB163" s="109"/>
      <c r="AC163" s="67"/>
      <c r="AD163" s="67"/>
      <c r="AE163" s="77"/>
      <c r="AF163" s="77"/>
      <c r="AG163" s="77"/>
      <c r="AH163" s="77"/>
      <c r="AI163" s="77"/>
      <c r="AJ163" s="77"/>
      <c r="AK163" s="77"/>
      <c r="AL163" s="77"/>
      <c r="AM163" s="77"/>
      <c r="AN163" s="109"/>
      <c r="AO163" s="109"/>
      <c r="AP163" s="109"/>
      <c r="AQ163" s="109"/>
      <c r="AR163" s="67"/>
      <c r="AS163" s="67"/>
      <c r="AT163" s="67"/>
      <c r="AU163" s="67"/>
      <c r="AV163" s="75"/>
      <c r="AW163" s="77"/>
      <c r="AX163" s="110"/>
      <c r="AY163" s="34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110"/>
      <c r="BK163" s="110"/>
      <c r="BL163" s="77"/>
      <c r="BM163" s="77"/>
      <c r="BN163" s="6"/>
      <c r="BO163" s="2"/>
      <c r="BQ163" s="2"/>
      <c r="BR163" s="2"/>
      <c r="BS163" s="2"/>
    </row>
    <row r="164" spans="1:70" ht="24" customHeight="1">
      <c r="A164" s="12"/>
      <c r="B164" s="12"/>
      <c r="C164" s="18"/>
      <c r="D164" s="17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12"/>
      <c r="AQ164" s="12"/>
      <c r="AR164" s="12"/>
      <c r="AS164" s="12"/>
      <c r="AT164" s="12"/>
      <c r="AU164" s="17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2"/>
      <c r="BG164" s="12"/>
      <c r="BH164" s="12"/>
      <c r="BI164" s="12"/>
      <c r="BJ164" s="12"/>
      <c r="BK164" s="12"/>
      <c r="BL164" s="12"/>
      <c r="BM164" s="12"/>
      <c r="BN164" s="2"/>
      <c r="BP164" s="2"/>
      <c r="BQ164" s="2"/>
      <c r="BR164" s="2"/>
    </row>
    <row r="165" spans="1:70" ht="24" customHeight="1">
      <c r="A165" s="12"/>
      <c r="B165" s="18"/>
      <c r="C165" s="17"/>
      <c r="D165" s="17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12"/>
      <c r="AQ165" s="12"/>
      <c r="AR165" s="12"/>
      <c r="AS165" s="12"/>
      <c r="AT165" s="12"/>
      <c r="AU165" s="17"/>
      <c r="AV165" s="18"/>
      <c r="AW165" s="18"/>
      <c r="AX165" s="18"/>
      <c r="AY165" s="18"/>
      <c r="AZ165" s="18"/>
      <c r="BA165" s="18"/>
      <c r="BB165" s="18"/>
      <c r="BC165" s="18"/>
      <c r="BD165" s="18"/>
      <c r="BE165" s="35"/>
      <c r="BF165" s="35"/>
      <c r="BG165" s="12"/>
      <c r="BH165" s="12"/>
      <c r="BI165" s="12"/>
      <c r="BJ165" s="12"/>
      <c r="BK165" s="12"/>
      <c r="BL165" s="12"/>
      <c r="BM165" s="12"/>
      <c r="BN165" s="2"/>
      <c r="BP165" s="2"/>
      <c r="BQ165" s="2"/>
      <c r="BR165" s="2"/>
    </row>
    <row r="166" spans="1:70" ht="24" customHeight="1">
      <c r="A166" s="12"/>
      <c r="B166" s="18"/>
      <c r="C166" s="17"/>
      <c r="D166" s="17"/>
      <c r="G166" s="23"/>
      <c r="H166" s="23"/>
      <c r="I166" s="23"/>
      <c r="J166" s="23"/>
      <c r="K166" s="23"/>
      <c r="L166" s="23"/>
      <c r="M166" s="23"/>
      <c r="N166" s="23" t="s">
        <v>267</v>
      </c>
      <c r="O166" s="23"/>
      <c r="P166" s="23"/>
      <c r="Q166" s="23"/>
      <c r="R166" s="23"/>
      <c r="S166" s="23"/>
      <c r="T166" s="23"/>
      <c r="U166" s="23"/>
      <c r="V166" s="18"/>
      <c r="W166" s="18"/>
      <c r="AB166" s="209"/>
      <c r="AC166" s="209"/>
      <c r="AD166" s="209"/>
      <c r="AE166" s="209"/>
      <c r="AF166" s="209"/>
      <c r="AG166" s="39" t="s">
        <v>160</v>
      </c>
      <c r="AH166" s="409"/>
      <c r="AI166" s="39"/>
      <c r="AJ166" s="39"/>
      <c r="AK166" s="39"/>
      <c r="AM166" s="408"/>
      <c r="AN166" s="408"/>
      <c r="AO166" s="408"/>
      <c r="AP166" s="35" t="s">
        <v>273</v>
      </c>
      <c r="AQ166" s="35"/>
      <c r="AR166" s="35"/>
      <c r="AS166" s="35"/>
      <c r="AT166" s="18"/>
      <c r="AU166" s="18"/>
      <c r="AV166" s="137"/>
      <c r="AW166" s="18"/>
      <c r="AX166" s="18"/>
      <c r="AY166" s="18"/>
      <c r="AZ166" s="18"/>
      <c r="BA166" s="18"/>
      <c r="BB166" s="17"/>
      <c r="BC166" s="137"/>
      <c r="BD166" s="209"/>
      <c r="BE166" s="209"/>
      <c r="BF166" s="209"/>
      <c r="BG166" s="209"/>
      <c r="BH166" s="209"/>
      <c r="BI166" s="18" t="s">
        <v>246</v>
      </c>
      <c r="BJ166" s="18"/>
      <c r="BK166" s="18"/>
      <c r="BL166" s="70"/>
      <c r="BM166" s="18"/>
      <c r="BN166" s="2"/>
      <c r="BP166" s="2"/>
      <c r="BQ166" s="2"/>
      <c r="BR166" s="2"/>
    </row>
    <row r="167" spans="1:70" ht="24" customHeight="1">
      <c r="A167" s="12"/>
      <c r="B167" s="18"/>
      <c r="C167" s="17"/>
      <c r="D167" s="17"/>
      <c r="E167" s="17"/>
      <c r="F167" s="18"/>
      <c r="G167" s="17"/>
      <c r="H167" s="17"/>
      <c r="I167" s="17"/>
      <c r="J167" s="17"/>
      <c r="K167" s="17"/>
      <c r="L167" s="12"/>
      <c r="M167" s="17"/>
      <c r="N167" s="17"/>
      <c r="O167" s="17"/>
      <c r="P167" s="17"/>
      <c r="Q167" s="18"/>
      <c r="R167" s="18"/>
      <c r="S167" s="18"/>
      <c r="T167" s="18"/>
      <c r="U167" s="18"/>
      <c r="V167" s="18"/>
      <c r="W167" s="18"/>
      <c r="X167" s="18"/>
      <c r="Y167" s="18"/>
      <c r="AB167" s="18"/>
      <c r="AC167" s="18"/>
      <c r="AD167" s="18"/>
      <c r="AE167" s="18"/>
      <c r="AF167" s="18"/>
      <c r="AG167" s="18"/>
      <c r="AK167" s="18"/>
      <c r="AL167" s="18"/>
      <c r="AM167" s="18"/>
      <c r="AN167" s="18"/>
      <c r="AO167" s="18"/>
      <c r="AP167" s="35"/>
      <c r="AQ167" s="35"/>
      <c r="AR167" s="35"/>
      <c r="AS167" s="35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11"/>
      <c r="BH167" s="17"/>
      <c r="BI167" s="23"/>
      <c r="BJ167" s="23"/>
      <c r="BK167" s="23"/>
      <c r="BL167" s="12"/>
      <c r="BM167" s="12"/>
      <c r="BN167" s="2"/>
      <c r="BP167" s="2"/>
      <c r="BQ167" s="2"/>
      <c r="BR167" s="2"/>
    </row>
    <row r="168" spans="1:70" ht="24" customHeight="1">
      <c r="A168" s="12"/>
      <c r="B168" s="35"/>
      <c r="C168" s="12"/>
      <c r="D168" s="12"/>
      <c r="E168" s="12"/>
      <c r="Q168" s="137"/>
      <c r="R168" s="137"/>
      <c r="S168" s="137"/>
      <c r="T168" s="137"/>
      <c r="U168" s="137"/>
      <c r="V168" s="137"/>
      <c r="W168" s="137"/>
      <c r="AF168" s="18"/>
      <c r="AG168" s="18"/>
      <c r="AK168" s="18"/>
      <c r="AL168" s="18"/>
      <c r="AM168" s="18"/>
      <c r="AN168" s="18"/>
      <c r="AO168" s="18"/>
      <c r="AP168" s="35"/>
      <c r="AQ168" s="35"/>
      <c r="AR168" s="35"/>
      <c r="AS168" s="35"/>
      <c r="AT168" s="35"/>
      <c r="AU168" s="18"/>
      <c r="AV168" s="18"/>
      <c r="AW168" s="18"/>
      <c r="AX168" s="18"/>
      <c r="AY168" s="70"/>
      <c r="AZ168" s="18"/>
      <c r="BA168" s="18"/>
      <c r="BB168" s="18"/>
      <c r="BC168" s="18"/>
      <c r="BD168" s="18"/>
      <c r="BE168" s="70"/>
      <c r="BF168" s="70"/>
      <c r="BG168" s="17"/>
      <c r="BH168" s="17"/>
      <c r="BI168" s="111"/>
      <c r="BJ168" s="111"/>
      <c r="BK168" s="111"/>
      <c r="BL168" s="12"/>
      <c r="BM168" s="12"/>
      <c r="BN168" s="2"/>
      <c r="BP168" s="2"/>
      <c r="BQ168" s="2"/>
      <c r="BR168" s="2"/>
    </row>
    <row r="169" spans="1:70" ht="24" customHeight="1">
      <c r="A169" s="1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 t="s">
        <v>272</v>
      </c>
      <c r="Q169" s="23"/>
      <c r="R169" s="23"/>
      <c r="S169" s="23"/>
      <c r="T169" s="23"/>
      <c r="U169" s="23"/>
      <c r="V169" s="23"/>
      <c r="W169" s="23"/>
      <c r="X169" s="23"/>
      <c r="Y169" s="23"/>
      <c r="AB169" s="40"/>
      <c r="AC169" s="210"/>
      <c r="AD169" s="209"/>
      <c r="AE169" s="209"/>
      <c r="AF169" s="209"/>
      <c r="AG169" s="18" t="s">
        <v>245</v>
      </c>
      <c r="AH169" s="18"/>
      <c r="AI169" s="18"/>
      <c r="AJ169" s="70"/>
      <c r="AK169" s="18"/>
      <c r="AL169" s="35"/>
      <c r="AM169" s="35"/>
      <c r="AN169" s="35"/>
      <c r="AO169" s="35"/>
      <c r="AU169" s="18"/>
      <c r="AV169" s="18"/>
      <c r="AW169" s="18"/>
      <c r="AX169" s="18"/>
      <c r="AY169" s="18"/>
      <c r="AZ169" s="18"/>
      <c r="BA169" s="18"/>
      <c r="BB169" s="18"/>
      <c r="BC169" s="18"/>
      <c r="BD169" s="17"/>
      <c r="BE169" s="17"/>
      <c r="BF169" s="17"/>
      <c r="BG169" s="17"/>
      <c r="BH169" s="17"/>
      <c r="BI169" s="23"/>
      <c r="BJ169" s="23"/>
      <c r="BK169" s="23"/>
      <c r="BL169" s="12"/>
      <c r="BM169" s="12"/>
      <c r="BN169" s="2"/>
      <c r="BP169" s="2"/>
      <c r="BQ169" s="2"/>
      <c r="BR169" s="2"/>
    </row>
    <row r="170" spans="2:71" ht="24" customHeight="1">
      <c r="B170" s="23"/>
      <c r="V170" s="18"/>
      <c r="W170" s="70"/>
      <c r="X170" s="18"/>
      <c r="Y170" s="18"/>
      <c r="Z170" s="18"/>
      <c r="AA170" s="18"/>
      <c r="AB170" s="18"/>
      <c r="AK170" s="18"/>
      <c r="AL170" s="35"/>
      <c r="AM170" s="35"/>
      <c r="AN170" s="35"/>
      <c r="AO170" s="35"/>
      <c r="AU170" s="70"/>
      <c r="AV170" s="18"/>
      <c r="AW170" s="18"/>
      <c r="AX170" s="137"/>
      <c r="BB170" s="70"/>
      <c r="BC170" s="136"/>
      <c r="BD170" s="111"/>
      <c r="BE170" s="111"/>
      <c r="BF170" s="17"/>
      <c r="BG170" s="17"/>
      <c r="BH170" s="17"/>
      <c r="BI170" s="111"/>
      <c r="BJ170" s="111"/>
      <c r="BK170" s="111"/>
      <c r="BL170" s="12"/>
      <c r="BM170" s="12"/>
      <c r="BN170" s="27"/>
      <c r="BO170" s="2"/>
      <c r="BP170" s="2"/>
      <c r="BQ170" s="2"/>
      <c r="BR170" s="2"/>
      <c r="BS170" s="2"/>
    </row>
    <row r="171" spans="2:71" ht="24" customHeight="1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35"/>
      <c r="T171" s="35"/>
      <c r="U171" s="35"/>
      <c r="V171" s="18"/>
      <c r="W171" s="18"/>
      <c r="X171" s="18"/>
      <c r="Y171" s="18"/>
      <c r="Z171" s="18"/>
      <c r="AA171" s="18"/>
      <c r="AB171" s="18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U171" s="18"/>
      <c r="AV171" s="70"/>
      <c r="AW171" s="18"/>
      <c r="AX171" s="18"/>
      <c r="AY171" s="18"/>
      <c r="AZ171" s="18"/>
      <c r="BA171" s="35"/>
      <c r="BB171" s="18"/>
      <c r="BC171" s="18"/>
      <c r="BD171" s="136"/>
      <c r="BE171" s="111"/>
      <c r="BF171" s="111"/>
      <c r="BG171" s="12"/>
      <c r="BH171" s="12"/>
      <c r="BI171" s="17"/>
      <c r="BJ171" s="111"/>
      <c r="BK171" s="111"/>
      <c r="BL171" s="111"/>
      <c r="BM171" s="12"/>
      <c r="BN171" s="28"/>
      <c r="BO171" s="2"/>
      <c r="BP171" s="2"/>
      <c r="BQ171" s="2"/>
      <c r="BR171" s="2"/>
      <c r="BS171" s="2"/>
    </row>
    <row r="172" spans="2:71" ht="24" customHeight="1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12"/>
      <c r="BF172" s="12"/>
      <c r="BG172" s="12"/>
      <c r="BH172" s="12"/>
      <c r="BI172" s="12"/>
      <c r="BJ172" s="12"/>
      <c r="BK172" s="12"/>
      <c r="BL172" s="12"/>
      <c r="BM172" s="12"/>
      <c r="BN172" s="28"/>
      <c r="BO172" s="2"/>
      <c r="BP172" s="2"/>
      <c r="BQ172" s="2"/>
      <c r="BR172" s="2"/>
      <c r="BS172" s="2"/>
    </row>
    <row r="173" spans="2:71" ht="24" customHeight="1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35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5"/>
      <c r="BO173" s="2"/>
      <c r="BP173" s="2"/>
      <c r="BQ173" s="2"/>
      <c r="BR173" s="2"/>
      <c r="BS173" s="2"/>
    </row>
    <row r="174" spans="2:71" ht="24" customHeight="1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35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O174" s="2"/>
      <c r="BP174" s="2"/>
      <c r="BQ174" s="2"/>
      <c r="BR174" s="2"/>
      <c r="BS174" s="2"/>
    </row>
    <row r="175" spans="2:71" ht="24" customHeight="1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35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O175" s="2"/>
      <c r="BP175" s="2"/>
      <c r="BQ175" s="2"/>
      <c r="BR175" s="2"/>
      <c r="BS175" s="2"/>
    </row>
    <row r="176" spans="2:71" ht="24" customHeight="1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35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5"/>
      <c r="BO176" s="2"/>
      <c r="BP176" s="2"/>
      <c r="BQ176" s="2"/>
      <c r="BR176" s="2"/>
      <c r="BS176" s="2"/>
    </row>
    <row r="177" spans="2:71" ht="24" customHeight="1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2"/>
      <c r="BO177" s="2"/>
      <c r="BP177" s="2"/>
      <c r="BQ177" s="2"/>
      <c r="BR177" s="2"/>
      <c r="BS177" s="2"/>
    </row>
    <row r="178" spans="2:71" ht="40.5" customHeight="1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"/>
      <c r="BO178" s="2"/>
      <c r="BP178" s="2"/>
      <c r="BQ178" s="2"/>
      <c r="BR178" s="2"/>
      <c r="BS178" s="2"/>
    </row>
    <row r="179" spans="2:71" ht="40.5" customHeight="1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"/>
      <c r="BO179" s="2"/>
      <c r="BP179" s="2"/>
      <c r="BQ179" s="2"/>
      <c r="BR179" s="2"/>
      <c r="BS179" s="2"/>
    </row>
    <row r="180" spans="2:71" ht="40.5" customHeight="1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2"/>
      <c r="BP180" s="2"/>
      <c r="BQ180" s="2"/>
      <c r="BR180" s="2"/>
      <c r="BS180" s="2"/>
    </row>
    <row r="181" spans="2:71" ht="40.5" customHeight="1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5"/>
      <c r="BO181" s="2"/>
      <c r="BP181" s="2"/>
      <c r="BQ181" s="2"/>
      <c r="BR181" s="2"/>
      <c r="BS181" s="2"/>
    </row>
    <row r="182" spans="2:71" ht="40.5" customHeight="1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2"/>
      <c r="BP182" s="2"/>
      <c r="BQ182" s="2"/>
      <c r="BR182" s="2"/>
      <c r="BS182" s="2"/>
    </row>
    <row r="183" spans="2:74" ht="40.5" customHeight="1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2"/>
      <c r="BO183" s="2"/>
      <c r="BP183" s="2"/>
      <c r="BQ183" s="2"/>
      <c r="BR183" s="2"/>
      <c r="BS183" s="2"/>
      <c r="BT183" s="2"/>
      <c r="BU183" s="2"/>
      <c r="BV183" s="2"/>
    </row>
    <row r="184" spans="2:74" ht="40.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1"/>
      <c r="BO184" s="2"/>
      <c r="BP184" s="2"/>
      <c r="BQ184" s="2"/>
      <c r="BR184" s="2"/>
      <c r="BS184" s="2"/>
      <c r="BT184" s="2"/>
      <c r="BU184" s="2"/>
      <c r="BV184" s="2"/>
    </row>
    <row r="185" spans="2:74" ht="40.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2"/>
      <c r="BP185" s="2"/>
      <c r="BQ185" s="2"/>
      <c r="BR185" s="2"/>
      <c r="BS185" s="2"/>
      <c r="BT185" s="2"/>
      <c r="BU185" s="2"/>
      <c r="BV185" s="2"/>
    </row>
    <row r="186" spans="2:74" ht="40.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2"/>
      <c r="BP186" s="2"/>
      <c r="BQ186" s="2"/>
      <c r="BR186" s="2"/>
      <c r="BS186" s="2"/>
      <c r="BT186" s="2"/>
      <c r="BU186" s="2"/>
      <c r="BV186" s="2"/>
    </row>
    <row r="187" spans="2:74" ht="40.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2"/>
      <c r="BP187" s="2"/>
      <c r="BQ187" s="2"/>
      <c r="BR187" s="2"/>
      <c r="BS187" s="2"/>
      <c r="BT187" s="2"/>
      <c r="BU187" s="2"/>
      <c r="BV187" s="2"/>
    </row>
    <row r="188" spans="2:74" ht="40.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2"/>
      <c r="BP188" s="2"/>
      <c r="BQ188" s="2"/>
      <c r="BR188" s="2"/>
      <c r="BS188" s="2"/>
      <c r="BT188" s="2"/>
      <c r="BU188" s="2"/>
      <c r="BV188" s="2"/>
    </row>
    <row r="189" spans="2:74" ht="40.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2"/>
      <c r="BP189" s="2"/>
      <c r="BQ189" s="2"/>
      <c r="BR189" s="2"/>
      <c r="BS189" s="2"/>
      <c r="BT189" s="2"/>
      <c r="BU189" s="2"/>
      <c r="BV189" s="2"/>
    </row>
    <row r="190" spans="2:74" ht="40.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2"/>
      <c r="BP190" s="2"/>
      <c r="BQ190" s="2"/>
      <c r="BR190" s="2"/>
      <c r="BS190" s="2"/>
      <c r="BT190" s="2"/>
      <c r="BU190" s="2"/>
      <c r="BV190" s="2"/>
    </row>
    <row r="191" spans="2:74" ht="40.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2"/>
      <c r="BP191" s="2"/>
      <c r="BQ191" s="2"/>
      <c r="BR191" s="2"/>
      <c r="BS191" s="2"/>
      <c r="BT191" s="2"/>
      <c r="BU191" s="2"/>
      <c r="BV191" s="2"/>
    </row>
    <row r="192" spans="2:74" ht="40.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2"/>
      <c r="BP192" s="2"/>
      <c r="BQ192" s="2"/>
      <c r="BR192" s="2"/>
      <c r="BS192" s="2"/>
      <c r="BT192" s="2"/>
      <c r="BU192" s="2"/>
      <c r="BV192" s="2"/>
    </row>
    <row r="193" spans="2:74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2"/>
      <c r="BP193" s="2"/>
      <c r="BQ193" s="2"/>
      <c r="BR193" s="2"/>
      <c r="BS193" s="2"/>
      <c r="BT193" s="2"/>
      <c r="BU193" s="2"/>
      <c r="BV193" s="2"/>
    </row>
    <row r="194" spans="2:74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2"/>
      <c r="BP194" s="2"/>
      <c r="BQ194" s="2"/>
      <c r="BR194" s="2"/>
      <c r="BS194" s="2"/>
      <c r="BT194" s="2"/>
      <c r="BU194" s="2"/>
      <c r="BV194" s="2"/>
    </row>
    <row r="195" spans="2:74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2"/>
      <c r="BP195" s="2"/>
      <c r="BQ195" s="2"/>
      <c r="BR195" s="2"/>
      <c r="BS195" s="2"/>
      <c r="BT195" s="2"/>
      <c r="BU195" s="2"/>
      <c r="BV195" s="2"/>
    </row>
    <row r="196" spans="2:74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2"/>
      <c r="BP196" s="2"/>
      <c r="BQ196" s="2"/>
      <c r="BR196" s="2"/>
      <c r="BS196" s="2"/>
      <c r="BT196" s="2"/>
      <c r="BU196" s="2"/>
      <c r="BV196" s="2"/>
    </row>
    <row r="197" spans="2:74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2"/>
      <c r="BP197" s="2"/>
      <c r="BQ197" s="2"/>
      <c r="BR197" s="2"/>
      <c r="BS197" s="2"/>
      <c r="BT197" s="2"/>
      <c r="BU197" s="2"/>
      <c r="BV197" s="2"/>
    </row>
    <row r="198" spans="2:74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2"/>
      <c r="BP198" s="2"/>
      <c r="BQ198" s="2"/>
      <c r="BR198" s="2"/>
      <c r="BS198" s="2"/>
      <c r="BT198" s="2"/>
      <c r="BU198" s="2"/>
      <c r="BV198" s="2"/>
    </row>
    <row r="199" spans="2:7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2"/>
      <c r="BP199" s="2"/>
      <c r="BQ199" s="2"/>
      <c r="BR199" s="2"/>
      <c r="BS199" s="2"/>
      <c r="BT199" s="2"/>
      <c r="BU199" s="2"/>
      <c r="BV199" s="2"/>
    </row>
    <row r="200" spans="2:7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2"/>
      <c r="BP200" s="2"/>
      <c r="BQ200" s="2"/>
      <c r="BR200" s="2"/>
      <c r="BS200" s="2"/>
      <c r="BT200" s="2"/>
      <c r="BU200" s="2"/>
      <c r="BV200" s="2"/>
    </row>
    <row r="201" spans="2:7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2"/>
      <c r="BP201" s="2"/>
      <c r="BQ201" s="2"/>
      <c r="BR201" s="2"/>
      <c r="BS201" s="2"/>
      <c r="BT201" s="2"/>
      <c r="BU201" s="2"/>
      <c r="BV201" s="2"/>
    </row>
    <row r="202" spans="2:7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2"/>
      <c r="BP202" s="2"/>
      <c r="BQ202" s="2"/>
      <c r="BR202" s="2"/>
      <c r="BS202" s="2"/>
      <c r="BT202" s="2"/>
      <c r="BU202" s="2"/>
      <c r="BV202" s="2"/>
    </row>
    <row r="203" spans="2:7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2"/>
      <c r="BP203" s="2"/>
      <c r="BQ203" s="2"/>
      <c r="BR203" s="2"/>
      <c r="BS203" s="2"/>
      <c r="BT203" s="2"/>
      <c r="BU203" s="2"/>
      <c r="BV203" s="2"/>
    </row>
    <row r="204" spans="2:74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2"/>
      <c r="BP204" s="2"/>
      <c r="BQ204" s="2"/>
      <c r="BR204" s="2"/>
      <c r="BS204" s="2"/>
      <c r="BT204" s="2"/>
      <c r="BU204" s="2"/>
      <c r="BV204" s="2"/>
    </row>
    <row r="205" spans="2:74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2"/>
      <c r="BP205" s="2"/>
      <c r="BQ205" s="2"/>
      <c r="BR205" s="2"/>
      <c r="BS205" s="2"/>
      <c r="BT205" s="2"/>
      <c r="BU205" s="2"/>
      <c r="BV205" s="2"/>
    </row>
    <row r="206" spans="2:74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2"/>
      <c r="BP206" s="2"/>
      <c r="BQ206" s="2"/>
      <c r="BR206" s="2"/>
      <c r="BS206" s="2"/>
      <c r="BT206" s="2"/>
      <c r="BU206" s="2"/>
      <c r="BV206" s="2"/>
    </row>
    <row r="207" spans="2:74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2"/>
      <c r="BP207" s="2"/>
      <c r="BQ207" s="2"/>
      <c r="BR207" s="2"/>
      <c r="BS207" s="2"/>
      <c r="BT207" s="2"/>
      <c r="BU207" s="2"/>
      <c r="BV207" s="2"/>
    </row>
    <row r="208" spans="2:74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2"/>
      <c r="BP208" s="2"/>
      <c r="BQ208" s="2"/>
      <c r="BR208" s="2"/>
      <c r="BS208" s="2"/>
      <c r="BT208" s="2"/>
      <c r="BU208" s="2"/>
      <c r="BV208" s="2"/>
    </row>
    <row r="209" spans="2:74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2"/>
      <c r="BP209" s="2"/>
      <c r="BQ209" s="2"/>
      <c r="BR209" s="2"/>
      <c r="BS209" s="2"/>
      <c r="BT209" s="2"/>
      <c r="BU209" s="2"/>
      <c r="BV209" s="2"/>
    </row>
    <row r="210" spans="2:7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2"/>
      <c r="BP210" s="2"/>
      <c r="BQ210" s="2"/>
      <c r="BR210" s="2"/>
      <c r="BS210" s="2"/>
      <c r="BT210" s="2"/>
      <c r="BU210" s="2"/>
      <c r="BV210" s="2"/>
    </row>
    <row r="211" spans="2:7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Q211" s="2"/>
      <c r="BR211" s="2"/>
      <c r="BS211" s="2"/>
      <c r="BT211" s="2"/>
      <c r="BU211" s="2"/>
      <c r="BV211" s="2"/>
    </row>
    <row r="212" spans="2:7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Q212" s="2"/>
      <c r="BR212" s="2"/>
      <c r="BS212" s="2"/>
      <c r="BT212" s="2"/>
      <c r="BU212" s="2"/>
      <c r="BV212" s="2"/>
    </row>
    <row r="213" spans="2:74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Q213" s="2"/>
      <c r="BR213" s="2"/>
      <c r="BS213" s="2"/>
      <c r="BT213" s="2"/>
      <c r="BU213" s="2"/>
      <c r="BV213" s="2"/>
    </row>
    <row r="214" spans="66:74" ht="12.75">
      <c r="BN214" s="1"/>
      <c r="BQ214" s="2"/>
      <c r="BR214" s="2"/>
      <c r="BS214" s="2"/>
      <c r="BT214" s="2"/>
      <c r="BU214" s="2"/>
      <c r="BV214" s="2"/>
    </row>
    <row r="215" spans="2:7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Q215" s="2"/>
      <c r="BR215" s="2"/>
      <c r="BS215" s="2"/>
      <c r="BT215" s="2"/>
      <c r="BU215" s="2"/>
      <c r="BV215" s="2"/>
    </row>
    <row r="216" spans="2:7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2"/>
      <c r="BQ216" s="2"/>
      <c r="BR216" s="2"/>
      <c r="BS216" s="2"/>
      <c r="BT216" s="2"/>
      <c r="BU216" s="2"/>
      <c r="BV216" s="2"/>
    </row>
    <row r="217" spans="3:74" ht="12.7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Q217" s="2"/>
      <c r="BR217" s="2"/>
      <c r="BS217" s="2"/>
      <c r="BT217" s="2"/>
      <c r="BU217" s="2"/>
      <c r="BV217" s="2"/>
    </row>
    <row r="218" spans="3:74" ht="12.7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Q218" s="2"/>
      <c r="BR218" s="2"/>
      <c r="BS218" s="2"/>
      <c r="BT218" s="2"/>
      <c r="BU218" s="2"/>
      <c r="BV218" s="2"/>
    </row>
    <row r="219" spans="3:74" ht="12.7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Q219" s="2"/>
      <c r="BR219" s="2"/>
      <c r="BS219" s="2"/>
      <c r="BT219" s="2"/>
      <c r="BU219" s="2"/>
      <c r="BV219" s="2"/>
    </row>
    <row r="220" spans="3:74" ht="12.7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Q220" s="2"/>
      <c r="BR220" s="2"/>
      <c r="BS220" s="2"/>
      <c r="BT220" s="2"/>
      <c r="BU220" s="2"/>
      <c r="BV220" s="2"/>
    </row>
    <row r="221" spans="3:74" ht="12.7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Q221" s="2"/>
      <c r="BR221" s="2"/>
      <c r="BS221" s="2"/>
      <c r="BT221" s="2"/>
      <c r="BU221" s="2"/>
      <c r="BV221" s="2"/>
    </row>
    <row r="222" spans="69:74" ht="12.75">
      <c r="BQ222" s="2"/>
      <c r="BR222" s="2"/>
      <c r="BS222" s="2"/>
      <c r="BT222" s="2"/>
      <c r="BU222" s="2"/>
      <c r="BV222" s="2"/>
    </row>
    <row r="223" spans="69:74" ht="12.75">
      <c r="BQ223" s="2"/>
      <c r="BR223" s="2"/>
      <c r="BS223" s="2"/>
      <c r="BT223" s="2"/>
      <c r="BU223" s="2"/>
      <c r="BV223" s="2"/>
    </row>
    <row r="224" spans="69:74" ht="12.75">
      <c r="BQ224" s="2"/>
      <c r="BR224" s="2"/>
      <c r="BS224" s="2"/>
      <c r="BT224" s="2"/>
      <c r="BU224" s="2"/>
      <c r="BV224" s="2"/>
    </row>
  </sheetData>
  <sheetProtection/>
  <mergeCells count="291">
    <mergeCell ref="R160:AP160"/>
    <mergeCell ref="B161:O161"/>
    <mergeCell ref="R161:AP161"/>
    <mergeCell ref="BM155:BM159"/>
    <mergeCell ref="R156:AP156"/>
    <mergeCell ref="R157:AP157"/>
    <mergeCell ref="R158:AP158"/>
    <mergeCell ref="AU158:AU159"/>
    <mergeCell ref="AV158:BK159"/>
    <mergeCell ref="R159:AP159"/>
    <mergeCell ref="R153:AT153"/>
    <mergeCell ref="B154:O154"/>
    <mergeCell ref="R154:AT154"/>
    <mergeCell ref="AU154:BK154"/>
    <mergeCell ref="AV150:BE153"/>
    <mergeCell ref="B151:O151"/>
    <mergeCell ref="R151:AT151"/>
    <mergeCell ref="BH150:BI150"/>
    <mergeCell ref="BJ150:BK150"/>
    <mergeCell ref="BF150:BG150"/>
    <mergeCell ref="R155:AP155"/>
    <mergeCell ref="BL155:BL159"/>
    <mergeCell ref="B153:O153"/>
    <mergeCell ref="B145:C145"/>
    <mergeCell ref="BC145:BD145"/>
    <mergeCell ref="BC146:BD146"/>
    <mergeCell ref="D149:AN149"/>
    <mergeCell ref="BC149:BD149"/>
    <mergeCell ref="B150:Q150"/>
    <mergeCell ref="R150:AT150"/>
    <mergeCell ref="B139:C139"/>
    <mergeCell ref="BC139:BD139"/>
    <mergeCell ref="BC140:BD140"/>
    <mergeCell ref="B135:C135"/>
    <mergeCell ref="BC135:BD135"/>
    <mergeCell ref="B136:C136"/>
    <mergeCell ref="BC136:BD136"/>
    <mergeCell ref="B130:C130"/>
    <mergeCell ref="BC130:BD130"/>
    <mergeCell ref="B137:C137"/>
    <mergeCell ref="BC137:BD137"/>
    <mergeCell ref="B132:C132"/>
    <mergeCell ref="BC132:BD132"/>
    <mergeCell ref="B133:C133"/>
    <mergeCell ref="BC133:BD133"/>
    <mergeCell ref="B134:C134"/>
    <mergeCell ref="BC134:BD134"/>
    <mergeCell ref="B131:C131"/>
    <mergeCell ref="BC131:BD131"/>
    <mergeCell ref="B126:C126"/>
    <mergeCell ref="BC126:BD126"/>
    <mergeCell ref="B127:C127"/>
    <mergeCell ref="BC127:BD127"/>
    <mergeCell ref="B128:C128"/>
    <mergeCell ref="BC128:BD128"/>
    <mergeCell ref="B129:C129"/>
    <mergeCell ref="BC129:BD129"/>
    <mergeCell ref="B123:C123"/>
    <mergeCell ref="BC123:BD123"/>
    <mergeCell ref="B124:C124"/>
    <mergeCell ref="BC124:BD124"/>
    <mergeCell ref="B118:C118"/>
    <mergeCell ref="BC118:BD118"/>
    <mergeCell ref="B119:C119"/>
    <mergeCell ref="BC119:BD119"/>
    <mergeCell ref="B116:C116"/>
    <mergeCell ref="BC116:BD116"/>
    <mergeCell ref="B125:C125"/>
    <mergeCell ref="BC125:BD125"/>
    <mergeCell ref="B120:C120"/>
    <mergeCell ref="BC120:BD120"/>
    <mergeCell ref="B121:C121"/>
    <mergeCell ref="BC121:BD121"/>
    <mergeCell ref="B122:C122"/>
    <mergeCell ref="BC122:BD122"/>
    <mergeCell ref="B117:C117"/>
    <mergeCell ref="BC117:BD117"/>
    <mergeCell ref="BC110:BD110"/>
    <mergeCell ref="B111:C111"/>
    <mergeCell ref="BC111:BD111"/>
    <mergeCell ref="B112:C112"/>
    <mergeCell ref="BC112:BD112"/>
    <mergeCell ref="B114:C114"/>
    <mergeCell ref="BC114:BD114"/>
    <mergeCell ref="B115:C115"/>
    <mergeCell ref="B106:C106"/>
    <mergeCell ref="BC106:BD106"/>
    <mergeCell ref="B113:C113"/>
    <mergeCell ref="D113:T113"/>
    <mergeCell ref="BC113:BD113"/>
    <mergeCell ref="B108:C108"/>
    <mergeCell ref="BC108:BD108"/>
    <mergeCell ref="B109:C109"/>
    <mergeCell ref="BC109:BD109"/>
    <mergeCell ref="B110:C110"/>
    <mergeCell ref="B107:C107"/>
    <mergeCell ref="BC107:BD107"/>
    <mergeCell ref="B102:C102"/>
    <mergeCell ref="BC102:BD102"/>
    <mergeCell ref="B103:C103"/>
    <mergeCell ref="BC103:BD103"/>
    <mergeCell ref="B104:C104"/>
    <mergeCell ref="BC104:BD104"/>
    <mergeCell ref="B105:C105"/>
    <mergeCell ref="BC105:BD105"/>
    <mergeCell ref="B99:C99"/>
    <mergeCell ref="BC99:BD99"/>
    <mergeCell ref="B100:C100"/>
    <mergeCell ref="BC100:BD100"/>
    <mergeCell ref="B94:C94"/>
    <mergeCell ref="BC94:BD94"/>
    <mergeCell ref="B95:C95"/>
    <mergeCell ref="BC95:BD95"/>
    <mergeCell ref="B90:C90"/>
    <mergeCell ref="BC90:BD90"/>
    <mergeCell ref="B101:C101"/>
    <mergeCell ref="BC101:BD101"/>
    <mergeCell ref="B96:C96"/>
    <mergeCell ref="BC96:BD96"/>
    <mergeCell ref="B97:C97"/>
    <mergeCell ref="BC97:BD97"/>
    <mergeCell ref="B98:C98"/>
    <mergeCell ref="BC98:BD98"/>
    <mergeCell ref="B93:C93"/>
    <mergeCell ref="BC93:BD93"/>
    <mergeCell ref="BC78:BD78"/>
    <mergeCell ref="B83:C83"/>
    <mergeCell ref="BC83:BD83"/>
    <mergeCell ref="B84:C84"/>
    <mergeCell ref="BC84:BD84"/>
    <mergeCell ref="B87:C87"/>
    <mergeCell ref="BC87:BD87"/>
    <mergeCell ref="B89:C89"/>
    <mergeCell ref="B74:C74"/>
    <mergeCell ref="BC74:BD74"/>
    <mergeCell ref="B85:C85"/>
    <mergeCell ref="BC85:BD85"/>
    <mergeCell ref="B77:C77"/>
    <mergeCell ref="BC77:BD77"/>
    <mergeCell ref="B80:C80"/>
    <mergeCell ref="BC80:BD80"/>
    <mergeCell ref="B81:C81"/>
    <mergeCell ref="BC81:BD81"/>
    <mergeCell ref="B62:C62"/>
    <mergeCell ref="BC62:BD62"/>
    <mergeCell ref="B69:C69"/>
    <mergeCell ref="BC69:BD69"/>
    <mergeCell ref="B65:C65"/>
    <mergeCell ref="BC65:BD65"/>
    <mergeCell ref="B64:C64"/>
    <mergeCell ref="BC64:BD64"/>
    <mergeCell ref="B54:C54"/>
    <mergeCell ref="BC54:BD54"/>
    <mergeCell ref="B55:C55"/>
    <mergeCell ref="BC55:BD55"/>
    <mergeCell ref="B53:C53"/>
    <mergeCell ref="BC53:BD53"/>
    <mergeCell ref="B76:C76"/>
    <mergeCell ref="BC76:BD76"/>
    <mergeCell ref="B67:C67"/>
    <mergeCell ref="BC67:BD67"/>
    <mergeCell ref="B68:C68"/>
    <mergeCell ref="BC68:BD68"/>
    <mergeCell ref="B75:C75"/>
    <mergeCell ref="BC75:BD75"/>
    <mergeCell ref="B51:C51"/>
    <mergeCell ref="BC51:BD51"/>
    <mergeCell ref="B52:C52"/>
    <mergeCell ref="BC52:BD52"/>
    <mergeCell ref="B56:C56"/>
    <mergeCell ref="BC56:BD56"/>
    <mergeCell ref="B57:C57"/>
    <mergeCell ref="BC57:BD57"/>
    <mergeCell ref="B59:C59"/>
    <mergeCell ref="BC59:BD59"/>
    <mergeCell ref="B46:C46"/>
    <mergeCell ref="BC46:BD46"/>
    <mergeCell ref="B47:C47"/>
    <mergeCell ref="BC47:BD47"/>
    <mergeCell ref="B50:C50"/>
    <mergeCell ref="BC50:BD50"/>
    <mergeCell ref="BC48:BD48"/>
    <mergeCell ref="B48:C48"/>
    <mergeCell ref="B49:C49"/>
    <mergeCell ref="BC49:BD49"/>
    <mergeCell ref="B41:C41"/>
    <mergeCell ref="BC41:BD41"/>
    <mergeCell ref="B42:C42"/>
    <mergeCell ref="BC42:BD42"/>
    <mergeCell ref="B45:C45"/>
    <mergeCell ref="BC45:BD45"/>
    <mergeCell ref="B34:C34"/>
    <mergeCell ref="BC34:BD34"/>
    <mergeCell ref="B38:C38"/>
    <mergeCell ref="BC38:BD38"/>
    <mergeCell ref="BC35:BD35"/>
    <mergeCell ref="BC36:BD36"/>
    <mergeCell ref="BC37:BD37"/>
    <mergeCell ref="B40:C40"/>
    <mergeCell ref="BC29:BD29"/>
    <mergeCell ref="AS24:AS27"/>
    <mergeCell ref="BC24:BD27"/>
    <mergeCell ref="AV25:AV27"/>
    <mergeCell ref="AX25:AX27"/>
    <mergeCell ref="AY25:AY27"/>
    <mergeCell ref="B33:C33"/>
    <mergeCell ref="BC33:BD33"/>
    <mergeCell ref="B30:C30"/>
    <mergeCell ref="BC30:BD30"/>
    <mergeCell ref="B32:C32"/>
    <mergeCell ref="BC32:BD32"/>
    <mergeCell ref="B31:C31"/>
    <mergeCell ref="BC31:BD31"/>
    <mergeCell ref="D29:AN29"/>
    <mergeCell ref="D22:AN27"/>
    <mergeCell ref="AW26:AW27"/>
    <mergeCell ref="AW24:AZ24"/>
    <mergeCell ref="AO22:AR22"/>
    <mergeCell ref="AS22:AT23"/>
    <mergeCell ref="B28:C28"/>
    <mergeCell ref="D28:AN28"/>
    <mergeCell ref="BC28:BD28"/>
    <mergeCell ref="BA24:BA27"/>
    <mergeCell ref="BB24:BB27"/>
    <mergeCell ref="AQ24:AQ27"/>
    <mergeCell ref="AR24:AR27"/>
    <mergeCell ref="AT25:AT27"/>
    <mergeCell ref="AZ25:AZ27"/>
    <mergeCell ref="AU22:AU27"/>
    <mergeCell ref="BJ12:BJ13"/>
    <mergeCell ref="AE12:AH12"/>
    <mergeCell ref="AI12:AM12"/>
    <mergeCell ref="BG12:BG13"/>
    <mergeCell ref="BH12:BI13"/>
    <mergeCell ref="BE12:BE13"/>
    <mergeCell ref="BF12:BF13"/>
    <mergeCell ref="B16:C16"/>
    <mergeCell ref="N16:O16"/>
    <mergeCell ref="BO27:BV27"/>
    <mergeCell ref="AA12:AD12"/>
    <mergeCell ref="AN12:AQ12"/>
    <mergeCell ref="AR12:AV12"/>
    <mergeCell ref="AW12:AZ12"/>
    <mergeCell ref="R12:U12"/>
    <mergeCell ref="V12:Z12"/>
    <mergeCell ref="BA12:BD12"/>
    <mergeCell ref="BH14:BI14"/>
    <mergeCell ref="B15:C15"/>
    <mergeCell ref="N15:O15"/>
    <mergeCell ref="BH15:BI15"/>
    <mergeCell ref="BC40:BD40"/>
    <mergeCell ref="B12:C13"/>
    <mergeCell ref="D12:H12"/>
    <mergeCell ref="I12:L12"/>
    <mergeCell ref="M12:Q12"/>
    <mergeCell ref="N13:O13"/>
    <mergeCell ref="B17:C17"/>
    <mergeCell ref="N17:O17"/>
    <mergeCell ref="B14:C14"/>
    <mergeCell ref="N14:O14"/>
    <mergeCell ref="BF27:BM27"/>
    <mergeCell ref="BJ23:BK23"/>
    <mergeCell ref="BE22:BE27"/>
    <mergeCell ref="AV22:BD22"/>
    <mergeCell ref="BF25:BM25"/>
    <mergeCell ref="BL23:BM23"/>
    <mergeCell ref="BL150:BM150"/>
    <mergeCell ref="BC115:BD115"/>
    <mergeCell ref="BC138:BD138"/>
    <mergeCell ref="BC44:BD44"/>
    <mergeCell ref="BC89:BD89"/>
    <mergeCell ref="BD3:BI3"/>
    <mergeCell ref="BH18:BI18"/>
    <mergeCell ref="BF22:BM22"/>
    <mergeCell ref="BF23:BG23"/>
    <mergeCell ref="BK12:BK13"/>
    <mergeCell ref="BL12:BL13"/>
    <mergeCell ref="BM12:BM13"/>
    <mergeCell ref="BH16:BI16"/>
    <mergeCell ref="BH23:BI23"/>
    <mergeCell ref="BH17:BI17"/>
    <mergeCell ref="B152:O152"/>
    <mergeCell ref="R152:AT152"/>
    <mergeCell ref="AO23:AR23"/>
    <mergeCell ref="AV23:BD23"/>
    <mergeCell ref="AO24:AO27"/>
    <mergeCell ref="AP24:AP27"/>
    <mergeCell ref="B39:C39"/>
    <mergeCell ref="BC39:BD39"/>
    <mergeCell ref="BC144:BD144"/>
    <mergeCell ref="B44:C44"/>
  </mergeCells>
  <printOptions horizontalCentered="1"/>
  <pageMargins left="0.4330708661417323" right="0.1968503937007874" top="0.1968503937007874" bottom="0.1968503937007874" header="0.1968503937007874" footer="0"/>
  <pageSetup blackAndWhite="1" horizontalDpi="600" verticalDpi="600" orientation="portrait" paperSize="8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Jon D.</cp:lastModifiedBy>
  <cp:lastPrinted>2016-02-10T15:02:39Z</cp:lastPrinted>
  <dcterms:created xsi:type="dcterms:W3CDTF">2001-07-10T10:19:55Z</dcterms:created>
  <dcterms:modified xsi:type="dcterms:W3CDTF">2016-07-18T11:16:23Z</dcterms:modified>
  <cp:category/>
  <cp:version/>
  <cp:contentType/>
  <cp:contentStatus/>
</cp:coreProperties>
</file>