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640"/>
  </bookViews>
  <sheets>
    <sheet name="Форма 4." sheetId="1" r:id="rId1"/>
  </sheets>
  <externalReferences>
    <externalReference r:id="rId2"/>
  </externalReferences>
  <definedNames>
    <definedName name="_xlnm._FilterDatabase" localSheetId="0" hidden="1">'Форма 4.'!$A$19:$CZ$19</definedName>
    <definedName name="_xlnm.Print_Area" localSheetId="0">'Форма 4.'!$A$1:$CZ$200</definedName>
  </definedNames>
  <calcPr calcId="125725"/>
</workbook>
</file>

<file path=xl/calcChain.xml><?xml version="1.0" encoding="utf-8"?>
<calcChain xmlns="http://schemas.openxmlformats.org/spreadsheetml/2006/main">
  <c r="E21" i="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"/>
  <c r="CC192"/>
  <c r="CC191" s="1"/>
  <c r="CC27" s="1"/>
  <c r="CB192"/>
  <c r="CB191" s="1"/>
  <c r="CB27" s="1"/>
  <c r="CA192"/>
  <c r="CA191"/>
  <c r="BZ191"/>
  <c r="BY191"/>
  <c r="CC171"/>
  <c r="CB171"/>
  <c r="CB25" s="1"/>
  <c r="CA171"/>
  <c r="CA25" s="1"/>
  <c r="BZ171"/>
  <c r="BY171"/>
  <c r="CC156"/>
  <c r="CB156"/>
  <c r="CA156"/>
  <c r="BZ156"/>
  <c r="BY156"/>
  <c r="CD151"/>
  <c r="CD150" s="1"/>
  <c r="CD130" s="1"/>
  <c r="CD23" s="1"/>
  <c r="CC151"/>
  <c r="CB151"/>
  <c r="CA151"/>
  <c r="CA150" s="1"/>
  <c r="BZ151"/>
  <c r="BZ150" s="1"/>
  <c r="BY151"/>
  <c r="CC150"/>
  <c r="CB150"/>
  <c r="BY150"/>
  <c r="CD135"/>
  <c r="CC135"/>
  <c r="CB135"/>
  <c r="CA135"/>
  <c r="CA134" s="1"/>
  <c r="CA130" s="1"/>
  <c r="CA23" s="1"/>
  <c r="BZ135"/>
  <c r="BZ134" s="1"/>
  <c r="BZ130" s="1"/>
  <c r="BZ23" s="1"/>
  <c r="BY135"/>
  <c r="CC134"/>
  <c r="CB134"/>
  <c r="BY134"/>
  <c r="CC131"/>
  <c r="CC130" s="1"/>
  <c r="CC23" s="1"/>
  <c r="CB131"/>
  <c r="CB130" s="1"/>
  <c r="CB23" s="1"/>
  <c r="CA131"/>
  <c r="BZ131"/>
  <c r="BY131"/>
  <c r="BY130" s="1"/>
  <c r="BY23" s="1"/>
  <c r="CD84"/>
  <c r="CC84"/>
  <c r="CB84"/>
  <c r="CA84"/>
  <c r="BZ84"/>
  <c r="BY84"/>
  <c r="CD51"/>
  <c r="CD50" s="1"/>
  <c r="CC51"/>
  <c r="CB51"/>
  <c r="CA51"/>
  <c r="CA50" s="1"/>
  <c r="BZ51"/>
  <c r="BZ50" s="1"/>
  <c r="BY51"/>
  <c r="CC50"/>
  <c r="CB50"/>
  <c r="BY50"/>
  <c r="CC35"/>
  <c r="CC30" s="1"/>
  <c r="CC29" s="1"/>
  <c r="CB35"/>
  <c r="CA35"/>
  <c r="BZ35"/>
  <c r="BY35"/>
  <c r="BY30" s="1"/>
  <c r="BY29" s="1"/>
  <c r="CC31"/>
  <c r="CB31"/>
  <c r="CA31"/>
  <c r="CA30" s="1"/>
  <c r="CA29" s="1"/>
  <c r="BZ31"/>
  <c r="BZ30" s="1"/>
  <c r="BY31"/>
  <c r="CB30"/>
  <c r="CB29" s="1"/>
  <c r="CA27"/>
  <c r="BZ27"/>
  <c r="BY27"/>
  <c r="CC26"/>
  <c r="CB26"/>
  <c r="CA26"/>
  <c r="BZ26"/>
  <c r="BY26"/>
  <c r="CC25"/>
  <c r="BZ25"/>
  <c r="BY25"/>
  <c r="CC24"/>
  <c r="CB24"/>
  <c r="CA24"/>
  <c r="BZ24"/>
  <c r="BY24"/>
  <c r="CD22"/>
  <c r="CD20" s="1"/>
  <c r="BY28" l="1"/>
  <c r="BY22"/>
  <c r="BY20" s="1"/>
  <c r="CB28"/>
  <c r="CB22"/>
  <c r="CB20" s="1"/>
  <c r="CA28"/>
  <c r="CA22"/>
  <c r="CA20" s="1"/>
  <c r="CC28"/>
  <c r="CC22"/>
  <c r="CC20" s="1"/>
  <c r="BZ29"/>
  <c r="CG20"/>
  <c r="CH20"/>
  <c r="CJ20"/>
  <c r="CG130"/>
  <c r="CH130"/>
  <c r="CI130"/>
  <c r="CJ130"/>
  <c r="CL130"/>
  <c r="CG23"/>
  <c r="CH23"/>
  <c r="CI23"/>
  <c r="CJ23"/>
  <c r="CL23"/>
  <c r="BZ22" l="1"/>
  <c r="BZ20" s="1"/>
  <c r="BZ28"/>
  <c r="CV75"/>
  <c r="CW75"/>
  <c r="CX75"/>
  <c r="CY75"/>
  <c r="CV76"/>
  <c r="CW76"/>
  <c r="CX76"/>
  <c r="CY76"/>
  <c r="CV77"/>
  <c r="CW77"/>
  <c r="CX77"/>
  <c r="CY77"/>
  <c r="CV78"/>
  <c r="CW78"/>
  <c r="CX78"/>
  <c r="CY78"/>
  <c r="CV79"/>
  <c r="CW79"/>
  <c r="CX79"/>
  <c r="CY79"/>
  <c r="CV80"/>
  <c r="CW80"/>
  <c r="CX80"/>
  <c r="CY80"/>
  <c r="CV81"/>
  <c r="CW81"/>
  <c r="CX81"/>
  <c r="CY81"/>
  <c r="CV82"/>
  <c r="CW82"/>
  <c r="CX82"/>
  <c r="CY82"/>
  <c r="CV83"/>
  <c r="CW83"/>
  <c r="CX83"/>
  <c r="CY83"/>
  <c r="CM75"/>
  <c r="CN75"/>
  <c r="CO75"/>
  <c r="CR75"/>
  <c r="CS75"/>
  <c r="CT75"/>
  <c r="CU75"/>
  <c r="CM76"/>
  <c r="CN76"/>
  <c r="CO76"/>
  <c r="CR76"/>
  <c r="CS76"/>
  <c r="CT76"/>
  <c r="CU76"/>
  <c r="CM77"/>
  <c r="CN77"/>
  <c r="CO77"/>
  <c r="CR77"/>
  <c r="CS77"/>
  <c r="CT77"/>
  <c r="CU77"/>
  <c r="CM78"/>
  <c r="CN78"/>
  <c r="CO78"/>
  <c r="CR78"/>
  <c r="CS78"/>
  <c r="CT78"/>
  <c r="CU78"/>
  <c r="CM79"/>
  <c r="CN79"/>
  <c r="CO79"/>
  <c r="CR79"/>
  <c r="CS79"/>
  <c r="CT79"/>
  <c r="CU79"/>
  <c r="CM80"/>
  <c r="CN80"/>
  <c r="CO80"/>
  <c r="CR80"/>
  <c r="CS80"/>
  <c r="CT80"/>
  <c r="CU80"/>
  <c r="CM81"/>
  <c r="CN81"/>
  <c r="CO81"/>
  <c r="CR81"/>
  <c r="CS81"/>
  <c r="CT81"/>
  <c r="CU81"/>
  <c r="CM82"/>
  <c r="CN82"/>
  <c r="CO82"/>
  <c r="CR82"/>
  <c r="CS82"/>
  <c r="CT82"/>
  <c r="CU82"/>
  <c r="CM83"/>
  <c r="CN83"/>
  <c r="CO83"/>
  <c r="CR83"/>
  <c r="CS83"/>
  <c r="CT83"/>
  <c r="CU83"/>
  <c r="D117" l="1"/>
  <c r="D118"/>
  <c r="D119"/>
  <c r="D120"/>
  <c r="D121"/>
  <c r="D122"/>
  <c r="D123"/>
  <c r="D124"/>
  <c r="D125"/>
  <c r="D126"/>
  <c r="D127"/>
  <c r="D128"/>
  <c r="D129"/>
  <c r="CG84" l="1"/>
  <c r="CH84"/>
  <c r="CI84"/>
  <c r="CJ84"/>
  <c r="CK84"/>
  <c r="CL84"/>
  <c r="CG51"/>
  <c r="CG50" s="1"/>
  <c r="CH51"/>
  <c r="CH50" s="1"/>
  <c r="CI51"/>
  <c r="CI50" s="1"/>
  <c r="CJ51"/>
  <c r="CJ50" s="1"/>
  <c r="CK51"/>
  <c r="CK50" s="1"/>
  <c r="CL51"/>
  <c r="CL50" s="1"/>
  <c r="CF84"/>
  <c r="CF51"/>
  <c r="BN192" l="1"/>
  <c r="BM192"/>
  <c r="BL192"/>
  <c r="BK192"/>
  <c r="BN191"/>
  <c r="BM191"/>
  <c r="BL191"/>
  <c r="BK191"/>
  <c r="BN171"/>
  <c r="BM171"/>
  <c r="BL171"/>
  <c r="BK171"/>
  <c r="BN156"/>
  <c r="BM156"/>
  <c r="BL156"/>
  <c r="BK156"/>
  <c r="BP151"/>
  <c r="BO151"/>
  <c r="BN151"/>
  <c r="BM151"/>
  <c r="BL151"/>
  <c r="BK151"/>
  <c r="BJ151"/>
  <c r="BP150"/>
  <c r="BO150"/>
  <c r="BN150"/>
  <c r="BM150"/>
  <c r="BL150"/>
  <c r="BK150"/>
  <c r="BJ150"/>
  <c r="BP135"/>
  <c r="BO135"/>
  <c r="BN135"/>
  <c r="BM135"/>
  <c r="BL135"/>
  <c r="BK135"/>
  <c r="BJ135"/>
  <c r="BN134"/>
  <c r="BM134"/>
  <c r="BL134"/>
  <c r="BK134"/>
  <c r="BN131"/>
  <c r="BM131"/>
  <c r="BL131"/>
  <c r="BK131"/>
  <c r="BP130"/>
  <c r="BO130"/>
  <c r="BN130"/>
  <c r="BM130"/>
  <c r="BL130"/>
  <c r="BK130"/>
  <c r="BP84"/>
  <c r="BO84"/>
  <c r="BN84"/>
  <c r="BM84"/>
  <c r="BL84"/>
  <c r="BK84"/>
  <c r="BJ84"/>
  <c r="BP51"/>
  <c r="BO51"/>
  <c r="BN51"/>
  <c r="BM51"/>
  <c r="BL51"/>
  <c r="BK51"/>
  <c r="BJ51"/>
  <c r="BN50"/>
  <c r="BM50"/>
  <c r="BL50"/>
  <c r="BK50"/>
  <c r="BN35"/>
  <c r="BM35"/>
  <c r="BL35"/>
  <c r="BK35"/>
  <c r="BN31"/>
  <c r="BM31"/>
  <c r="BL31"/>
  <c r="BK31"/>
  <c r="BN30"/>
  <c r="BM30"/>
  <c r="BL30"/>
  <c r="BK30"/>
  <c r="BN29"/>
  <c r="BM29"/>
  <c r="BL29"/>
  <c r="BK29"/>
  <c r="BP28"/>
  <c r="BO28"/>
  <c r="BN28"/>
  <c r="BM28"/>
  <c r="BL28"/>
  <c r="BK28"/>
  <c r="BN27"/>
  <c r="BM27"/>
  <c r="BL27"/>
  <c r="BK27"/>
  <c r="BN26"/>
  <c r="BM26"/>
  <c r="BL26"/>
  <c r="BK26"/>
  <c r="BN25"/>
  <c r="BM25"/>
  <c r="BL25"/>
  <c r="BK25"/>
  <c r="BN24"/>
  <c r="BM24"/>
  <c r="BL24"/>
  <c r="BK24"/>
  <c r="BP23"/>
  <c r="BO23"/>
  <c r="BN23"/>
  <c r="BM23"/>
  <c r="BL23"/>
  <c r="BK23"/>
  <c r="BJ23"/>
  <c r="BP22"/>
  <c r="BO22"/>
  <c r="BN22"/>
  <c r="BM22"/>
  <c r="BL22"/>
  <c r="BK22"/>
  <c r="BJ22"/>
  <c r="BP20"/>
  <c r="BO20"/>
  <c r="BN20"/>
  <c r="BM20"/>
  <c r="BL20"/>
  <c r="BK20"/>
  <c r="BJ20"/>
  <c r="CX143"/>
  <c r="F151" l="1"/>
  <c r="G151"/>
  <c r="H151"/>
  <c r="I151"/>
  <c r="J151"/>
  <c r="K151"/>
  <c r="L151"/>
  <c r="M151"/>
  <c r="N151"/>
  <c r="O151"/>
  <c r="P151"/>
  <c r="Q151"/>
  <c r="R151"/>
  <c r="S151"/>
  <c r="T151"/>
  <c r="U151"/>
  <c r="V151"/>
  <c r="W151"/>
  <c r="X151"/>
  <c r="Y151"/>
  <c r="Z151"/>
  <c r="AA151"/>
  <c r="AB151"/>
  <c r="AC151"/>
  <c r="AD151"/>
  <c r="AE151"/>
  <c r="AF151"/>
  <c r="AG151"/>
  <c r="AH151"/>
  <c r="AI151"/>
  <c r="AJ151"/>
  <c r="AK151"/>
  <c r="AL151"/>
  <c r="AM151"/>
  <c r="AN151"/>
  <c r="AO151"/>
  <c r="AP151"/>
  <c r="AQ151"/>
  <c r="AR151"/>
  <c r="AS151"/>
  <c r="AT151"/>
  <c r="AU151"/>
  <c r="AV151"/>
  <c r="AW151"/>
  <c r="AX151"/>
  <c r="AY151"/>
  <c r="AZ151"/>
  <c r="BA151"/>
  <c r="BB151"/>
  <c r="BC151"/>
  <c r="BD151"/>
  <c r="BE151"/>
  <c r="BF151"/>
  <c r="BG151"/>
  <c r="BH151"/>
  <c r="BI151"/>
  <c r="BQ151"/>
  <c r="BR151"/>
  <c r="BS151"/>
  <c r="BT151"/>
  <c r="BU151"/>
  <c r="BV151"/>
  <c r="BW151"/>
  <c r="BX151"/>
  <c r="CE151"/>
  <c r="CF151"/>
  <c r="CG151"/>
  <c r="CH151"/>
  <c r="CI151"/>
  <c r="CJ151"/>
  <c r="CK151"/>
  <c r="CK150" s="1"/>
  <c r="CK130" s="1"/>
  <c r="CK23" s="1"/>
  <c r="CK20" s="1"/>
  <c r="CL151"/>
  <c r="CQ151"/>
  <c r="CR151"/>
  <c r="T150"/>
  <c r="Z150"/>
  <c r="AA150"/>
  <c r="AH150"/>
  <c r="AM150"/>
  <c r="AN150"/>
  <c r="AO150"/>
  <c r="AU150"/>
  <c r="AV150"/>
  <c r="BB150"/>
  <c r="BC150"/>
  <c r="BH150"/>
  <c r="BI150"/>
  <c r="BQ150"/>
  <c r="BV150"/>
  <c r="BW150"/>
  <c r="BX150"/>
  <c r="CE150"/>
  <c r="CL150"/>
  <c r="CQ150"/>
  <c r="CR150"/>
  <c r="F135"/>
  <c r="G135"/>
  <c r="H135"/>
  <c r="I135"/>
  <c r="J135"/>
  <c r="K135"/>
  <c r="L135"/>
  <c r="M135"/>
  <c r="N135"/>
  <c r="O135"/>
  <c r="P135"/>
  <c r="Q135"/>
  <c r="R135"/>
  <c r="S135"/>
  <c r="T135"/>
  <c r="U135"/>
  <c r="V135"/>
  <c r="W135"/>
  <c r="X135"/>
  <c r="Y135"/>
  <c r="Z135"/>
  <c r="AA135"/>
  <c r="AB135"/>
  <c r="AC135"/>
  <c r="AD135"/>
  <c r="AE135"/>
  <c r="AF135"/>
  <c r="AG135"/>
  <c r="AH135"/>
  <c r="AI135"/>
  <c r="AJ135"/>
  <c r="AK135"/>
  <c r="AL135"/>
  <c r="AM135"/>
  <c r="AN135"/>
  <c r="AO135"/>
  <c r="AP135"/>
  <c r="AQ135"/>
  <c r="AR135"/>
  <c r="AS135"/>
  <c r="AT135"/>
  <c r="AU135"/>
  <c r="AV135"/>
  <c r="AW135"/>
  <c r="AX135"/>
  <c r="AY135"/>
  <c r="AZ135"/>
  <c r="BA135"/>
  <c r="BB135"/>
  <c r="BC135"/>
  <c r="BD135"/>
  <c r="BE135"/>
  <c r="BF135"/>
  <c r="BG135"/>
  <c r="BH135"/>
  <c r="BI135"/>
  <c r="BQ135"/>
  <c r="BR135"/>
  <c r="BS135"/>
  <c r="BT135"/>
  <c r="BU135"/>
  <c r="BV135"/>
  <c r="BW135"/>
  <c r="BX135"/>
  <c r="CE135"/>
  <c r="CF135"/>
  <c r="CG135"/>
  <c r="CH135"/>
  <c r="CI135"/>
  <c r="CJ135"/>
  <c r="CK135"/>
  <c r="CL135"/>
  <c r="CQ135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Q84"/>
  <c r="BR84"/>
  <c r="BS84"/>
  <c r="BT84"/>
  <c r="BU84"/>
  <c r="BV84"/>
  <c r="BW84"/>
  <c r="BX84"/>
  <c r="CE84"/>
  <c r="CQ84"/>
  <c r="D67"/>
  <c r="D68"/>
  <c r="D69"/>
  <c r="D70"/>
  <c r="D94"/>
  <c r="D95"/>
  <c r="D96"/>
  <c r="D109"/>
  <c r="D110"/>
  <c r="D111"/>
  <c r="D112"/>
  <c r="D113"/>
  <c r="D114"/>
  <c r="D115"/>
  <c r="D116"/>
  <c r="D200"/>
  <c r="BV51" l="1"/>
  <c r="BW51"/>
  <c r="BX51"/>
  <c r="BX130"/>
  <c r="BV22"/>
  <c r="BW22"/>
  <c r="BX22"/>
  <c r="BX28"/>
  <c r="BV130"/>
  <c r="BV28" s="1"/>
  <c r="BW130"/>
  <c r="BW28" s="1"/>
  <c r="BH130" l="1"/>
  <c r="BI130"/>
  <c r="BB22"/>
  <c r="BC22"/>
  <c r="BB130"/>
  <c r="BB23" s="1"/>
  <c r="BB20" s="1"/>
  <c r="BC130"/>
  <c r="BC23" s="1"/>
  <c r="AZ192"/>
  <c r="AZ191"/>
  <c r="AZ171"/>
  <c r="AZ156"/>
  <c r="AZ150" s="1"/>
  <c r="AZ134"/>
  <c r="AZ131"/>
  <c r="AZ130" s="1"/>
  <c r="AZ51"/>
  <c r="AZ50"/>
  <c r="AZ29" s="1"/>
  <c r="AZ22" s="1"/>
  <c r="AZ35"/>
  <c r="AZ31"/>
  <c r="AZ30"/>
  <c r="AZ27"/>
  <c r="AZ26"/>
  <c r="AZ25"/>
  <c r="AZ24"/>
  <c r="AX192"/>
  <c r="AX191"/>
  <c r="AX171"/>
  <c r="AX156"/>
  <c r="AX150" s="1"/>
  <c r="AX134"/>
  <c r="AX131"/>
  <c r="AX130" s="1"/>
  <c r="AX51"/>
  <c r="AX50"/>
  <c r="AX35"/>
  <c r="AX31"/>
  <c r="AX30"/>
  <c r="AX29"/>
  <c r="AX22" s="1"/>
  <c r="AX27"/>
  <c r="AX26"/>
  <c r="AX25"/>
  <c r="AX24"/>
  <c r="AW192"/>
  <c r="AW191"/>
  <c r="AW171"/>
  <c r="AW156"/>
  <c r="AW150" s="1"/>
  <c r="AW134"/>
  <c r="AW131"/>
  <c r="AW130"/>
  <c r="AW51"/>
  <c r="AW50" s="1"/>
  <c r="AW29" s="1"/>
  <c r="AW35"/>
  <c r="AW31"/>
  <c r="AW30"/>
  <c r="AW27"/>
  <c r="AW26"/>
  <c r="AW25"/>
  <c r="AW24"/>
  <c r="AW23"/>
  <c r="AW28" l="1"/>
  <c r="AW22"/>
  <c r="AW20" s="1"/>
  <c r="AX23"/>
  <c r="AX28"/>
  <c r="AZ23"/>
  <c r="AZ28"/>
  <c r="AZ20"/>
  <c r="AX20"/>
  <c r="CI192" l="1"/>
  <c r="CH192"/>
  <c r="CI191"/>
  <c r="CH191"/>
  <c r="CG191"/>
  <c r="CF191"/>
  <c r="CI171"/>
  <c r="CH171"/>
  <c r="CG171"/>
  <c r="CF171"/>
  <c r="CI156"/>
  <c r="CI150" s="1"/>
  <c r="CH156"/>
  <c r="CH150" s="1"/>
  <c r="CG156"/>
  <c r="CG150" s="1"/>
  <c r="CF156"/>
  <c r="CF150" s="1"/>
  <c r="CF130" s="1"/>
  <c r="CF23" s="1"/>
  <c r="CI134"/>
  <c r="CH134"/>
  <c r="CG134"/>
  <c r="CF134"/>
  <c r="CI131"/>
  <c r="CH131"/>
  <c r="CG131"/>
  <c r="CF131"/>
  <c r="CF50"/>
  <c r="CF29" s="1"/>
  <c r="CI35"/>
  <c r="CH35"/>
  <c r="CG35"/>
  <c r="CF35"/>
  <c r="CI31"/>
  <c r="CH31"/>
  <c r="CG31"/>
  <c r="CF31"/>
  <c r="CI30"/>
  <c r="CH30"/>
  <c r="CG30"/>
  <c r="CF30"/>
  <c r="CI29"/>
  <c r="CI28" s="1"/>
  <c r="CH29"/>
  <c r="CG29"/>
  <c r="CH28"/>
  <c r="CG28"/>
  <c r="CI27"/>
  <c r="CH27"/>
  <c r="CG27"/>
  <c r="CF27"/>
  <c r="CI26"/>
  <c r="CH26"/>
  <c r="CG26"/>
  <c r="CF26"/>
  <c r="CI25"/>
  <c r="CH25"/>
  <c r="CG25"/>
  <c r="CF25"/>
  <c r="CI24"/>
  <c r="CH24"/>
  <c r="CG24"/>
  <c r="CF24"/>
  <c r="CI22"/>
  <c r="CI20" s="1"/>
  <c r="CH22"/>
  <c r="CG22"/>
  <c r="CF28" l="1"/>
  <c r="CF22"/>
  <c r="CF20" s="1"/>
  <c r="CU21" l="1"/>
  <c r="CV21"/>
  <c r="CW21"/>
  <c r="CX21"/>
  <c r="CY21"/>
  <c r="CU32"/>
  <c r="CV32"/>
  <c r="CW32"/>
  <c r="CX32"/>
  <c r="CY32"/>
  <c r="CU33"/>
  <c r="CV33"/>
  <c r="CW33"/>
  <c r="CX33"/>
  <c r="CY33"/>
  <c r="CU34"/>
  <c r="CV34"/>
  <c r="CW34"/>
  <c r="CX34"/>
  <c r="CY34"/>
  <c r="CU36"/>
  <c r="CV36"/>
  <c r="CW36"/>
  <c r="CX36"/>
  <c r="CY36"/>
  <c r="CU37"/>
  <c r="CV37"/>
  <c r="CW37"/>
  <c r="CX37"/>
  <c r="CY37"/>
  <c r="CU38"/>
  <c r="CV38"/>
  <c r="CW38"/>
  <c r="CX38"/>
  <c r="CY38"/>
  <c r="CU39"/>
  <c r="CV39"/>
  <c r="CW39"/>
  <c r="CX39"/>
  <c r="CY39"/>
  <c r="CU40"/>
  <c r="CV40"/>
  <c r="CW40"/>
  <c r="CX40"/>
  <c r="CY40"/>
  <c r="CU41"/>
  <c r="CV41"/>
  <c r="CW41"/>
  <c r="CX41"/>
  <c r="CY41"/>
  <c r="CU42"/>
  <c r="CV42"/>
  <c r="CW42"/>
  <c r="CX42"/>
  <c r="CY42"/>
  <c r="CU43"/>
  <c r="CV43"/>
  <c r="CW43"/>
  <c r="CX43"/>
  <c r="CY43"/>
  <c r="CU44"/>
  <c r="CV44"/>
  <c r="CW44"/>
  <c r="CX44"/>
  <c r="CY44"/>
  <c r="CU45"/>
  <c r="CV45"/>
  <c r="CW45"/>
  <c r="CX45"/>
  <c r="CY45"/>
  <c r="CU46"/>
  <c r="CV46"/>
  <c r="CW46"/>
  <c r="CX46"/>
  <c r="CY46"/>
  <c r="CU47"/>
  <c r="CV47"/>
  <c r="CW47"/>
  <c r="CX47"/>
  <c r="CY47"/>
  <c r="CU48"/>
  <c r="CV48"/>
  <c r="CW48"/>
  <c r="CX48"/>
  <c r="CY48"/>
  <c r="CU49"/>
  <c r="CV49"/>
  <c r="CW49"/>
  <c r="CX49"/>
  <c r="CY49"/>
  <c r="CU52"/>
  <c r="CV52"/>
  <c r="CW52"/>
  <c r="CX52"/>
  <c r="CY52"/>
  <c r="CU53"/>
  <c r="CV53"/>
  <c r="CW53"/>
  <c r="CX53"/>
  <c r="CY53"/>
  <c r="CU54"/>
  <c r="CV54"/>
  <c r="CW54"/>
  <c r="CX54"/>
  <c r="CY54"/>
  <c r="CU55"/>
  <c r="CV55"/>
  <c r="CW55"/>
  <c r="CX55"/>
  <c r="CY55"/>
  <c r="CU56"/>
  <c r="CV56"/>
  <c r="CW56"/>
  <c r="CX56"/>
  <c r="CY56"/>
  <c r="CU57"/>
  <c r="CV57"/>
  <c r="CW57"/>
  <c r="CX57"/>
  <c r="CY57"/>
  <c r="CU58"/>
  <c r="CV58"/>
  <c r="CW58"/>
  <c r="CX58"/>
  <c r="CY58"/>
  <c r="CU59"/>
  <c r="CV59"/>
  <c r="CW59"/>
  <c r="CX59"/>
  <c r="CY59"/>
  <c r="CU60"/>
  <c r="CV60"/>
  <c r="CW60"/>
  <c r="CX60"/>
  <c r="CY60"/>
  <c r="CU61"/>
  <c r="CV61"/>
  <c r="CW61"/>
  <c r="CX61"/>
  <c r="CY61"/>
  <c r="CU62"/>
  <c r="CV62"/>
  <c r="CW62"/>
  <c r="CX62"/>
  <c r="CY62"/>
  <c r="CU63"/>
  <c r="CV63"/>
  <c r="CW63"/>
  <c r="CX63"/>
  <c r="CY63"/>
  <c r="CU64"/>
  <c r="CV64"/>
  <c r="CW64"/>
  <c r="CX64"/>
  <c r="CY64"/>
  <c r="CU65"/>
  <c r="CV65"/>
  <c r="CW65"/>
  <c r="CX65"/>
  <c r="CY65"/>
  <c r="CU66"/>
  <c r="CV66"/>
  <c r="CW66"/>
  <c r="CX66"/>
  <c r="CY66"/>
  <c r="CU71"/>
  <c r="CV71"/>
  <c r="CW71"/>
  <c r="CX71"/>
  <c r="CY71"/>
  <c r="CU72"/>
  <c r="CV72"/>
  <c r="CW72"/>
  <c r="CX72"/>
  <c r="CY72"/>
  <c r="CU73"/>
  <c r="CV73"/>
  <c r="CW73"/>
  <c r="CX73"/>
  <c r="CY73"/>
  <c r="CU74"/>
  <c r="CV74"/>
  <c r="CW74"/>
  <c r="CX74"/>
  <c r="CY74"/>
  <c r="CU85"/>
  <c r="CV85"/>
  <c r="CW85"/>
  <c r="CX85"/>
  <c r="CY85"/>
  <c r="CU86"/>
  <c r="CV86"/>
  <c r="CW86"/>
  <c r="CX86"/>
  <c r="CY86"/>
  <c r="CU87"/>
  <c r="CV87"/>
  <c r="CW87"/>
  <c r="CX87"/>
  <c r="CY87"/>
  <c r="CU88"/>
  <c r="CV88"/>
  <c r="CW88"/>
  <c r="CX88"/>
  <c r="CY88"/>
  <c r="CU97"/>
  <c r="CV97"/>
  <c r="CW97"/>
  <c r="CX97"/>
  <c r="CY97"/>
  <c r="CU98"/>
  <c r="CV98"/>
  <c r="CW98"/>
  <c r="CX98"/>
  <c r="CY98"/>
  <c r="CU99"/>
  <c r="CV99"/>
  <c r="CW99"/>
  <c r="CX99"/>
  <c r="CY99"/>
  <c r="CU100"/>
  <c r="CV100"/>
  <c r="CW100"/>
  <c r="CX100"/>
  <c r="CY100"/>
  <c r="CU101"/>
  <c r="CV101"/>
  <c r="CW101"/>
  <c r="CX101"/>
  <c r="CY101"/>
  <c r="CU102"/>
  <c r="CV102"/>
  <c r="CW102"/>
  <c r="CX102"/>
  <c r="CY102"/>
  <c r="CU103"/>
  <c r="CV103"/>
  <c r="CW103"/>
  <c r="CX103"/>
  <c r="CY103"/>
  <c r="CU104"/>
  <c r="CV104"/>
  <c r="CW104"/>
  <c r="CX104"/>
  <c r="CY104"/>
  <c r="CU89"/>
  <c r="CV89"/>
  <c r="CW89"/>
  <c r="CX89"/>
  <c r="CY89"/>
  <c r="CU90"/>
  <c r="CV90"/>
  <c r="CW90"/>
  <c r="CX90"/>
  <c r="CY90"/>
  <c r="CU91"/>
  <c r="CV91"/>
  <c r="CW91"/>
  <c r="CX91"/>
  <c r="CY91"/>
  <c r="CU92"/>
  <c r="CV92"/>
  <c r="CW92"/>
  <c r="CX92"/>
  <c r="CY92"/>
  <c r="CU93"/>
  <c r="CV93"/>
  <c r="CW93"/>
  <c r="CX93"/>
  <c r="CY93"/>
  <c r="CU105"/>
  <c r="CV105"/>
  <c r="CW105"/>
  <c r="CX105"/>
  <c r="CY105"/>
  <c r="CU106"/>
  <c r="CV106"/>
  <c r="CW106"/>
  <c r="CX106"/>
  <c r="CY106"/>
  <c r="CU107"/>
  <c r="CV107"/>
  <c r="CW107"/>
  <c r="CX107"/>
  <c r="CY107"/>
  <c r="CU108"/>
  <c r="CV108"/>
  <c r="CW108"/>
  <c r="CX108"/>
  <c r="CY108"/>
  <c r="CU132"/>
  <c r="CV132"/>
  <c r="CW132"/>
  <c r="CX132"/>
  <c r="CY132"/>
  <c r="CU133"/>
  <c r="CV133"/>
  <c r="CW133"/>
  <c r="CX133"/>
  <c r="CY133"/>
  <c r="CU139"/>
  <c r="CV139"/>
  <c r="CW139"/>
  <c r="CX139"/>
  <c r="CY139"/>
  <c r="CU140"/>
  <c r="CV140"/>
  <c r="CW140"/>
  <c r="CX140"/>
  <c r="CY140"/>
  <c r="CU136"/>
  <c r="CV136"/>
  <c r="CW136"/>
  <c r="CX136"/>
  <c r="CY136"/>
  <c r="CU142"/>
  <c r="CV142"/>
  <c r="CW142"/>
  <c r="CX142"/>
  <c r="CY142"/>
  <c r="CU143"/>
  <c r="CV143"/>
  <c r="CW143"/>
  <c r="CY143"/>
  <c r="CU144"/>
  <c r="CV144"/>
  <c r="CW144"/>
  <c r="CX144"/>
  <c r="CY144"/>
  <c r="CU137"/>
  <c r="CV137"/>
  <c r="CW137"/>
  <c r="CX137"/>
  <c r="CY137"/>
  <c r="CU138"/>
  <c r="CV138"/>
  <c r="CW138"/>
  <c r="CX138"/>
  <c r="CY138"/>
  <c r="CU141"/>
  <c r="CV141"/>
  <c r="CW141"/>
  <c r="CX141"/>
  <c r="CY141"/>
  <c r="CU145"/>
  <c r="CV145"/>
  <c r="CW145"/>
  <c r="CX145"/>
  <c r="CY145"/>
  <c r="CU146"/>
  <c r="CV146"/>
  <c r="CW146"/>
  <c r="CX146"/>
  <c r="CY146"/>
  <c r="CU147"/>
  <c r="CV147"/>
  <c r="CW147"/>
  <c r="CX147"/>
  <c r="CY147"/>
  <c r="CU148"/>
  <c r="CV148"/>
  <c r="CW148"/>
  <c r="CX148"/>
  <c r="CY148"/>
  <c r="CU149"/>
  <c r="CV149"/>
  <c r="CW149"/>
  <c r="CX149"/>
  <c r="CY149"/>
  <c r="CU152"/>
  <c r="CV152"/>
  <c r="CW152"/>
  <c r="CX152"/>
  <c r="CY152"/>
  <c r="CU153"/>
  <c r="CV153"/>
  <c r="CW153"/>
  <c r="CX153"/>
  <c r="CY153"/>
  <c r="CU154"/>
  <c r="CV154"/>
  <c r="CW154"/>
  <c r="CX154"/>
  <c r="CY154"/>
  <c r="CU155"/>
  <c r="CV155"/>
  <c r="CW155"/>
  <c r="CX155"/>
  <c r="CY155"/>
  <c r="CU157"/>
  <c r="CV157"/>
  <c r="CW157"/>
  <c r="CX157"/>
  <c r="CY157"/>
  <c r="CU158"/>
  <c r="CV158"/>
  <c r="CW158"/>
  <c r="CX158"/>
  <c r="CY158"/>
  <c r="CU159"/>
  <c r="CV159"/>
  <c r="CW159"/>
  <c r="CX159"/>
  <c r="CY159"/>
  <c r="CU160"/>
  <c r="CV160"/>
  <c r="CW160"/>
  <c r="CX160"/>
  <c r="CY160"/>
  <c r="CU161"/>
  <c r="CV161"/>
  <c r="CW161"/>
  <c r="CX161"/>
  <c r="CY161"/>
  <c r="CU162"/>
  <c r="CV162"/>
  <c r="CW162"/>
  <c r="CX162"/>
  <c r="CY162"/>
  <c r="CU163"/>
  <c r="CV163"/>
  <c r="CW163"/>
  <c r="CX163"/>
  <c r="CY163"/>
  <c r="CU164"/>
  <c r="CV164"/>
  <c r="CW164"/>
  <c r="CX164"/>
  <c r="CY164"/>
  <c r="CU165"/>
  <c r="CV165"/>
  <c r="CW165"/>
  <c r="CX165"/>
  <c r="CY165"/>
  <c r="CU166"/>
  <c r="CV166"/>
  <c r="CW166"/>
  <c r="CX166"/>
  <c r="CY166"/>
  <c r="CU167"/>
  <c r="CV167"/>
  <c r="CW167"/>
  <c r="CX167"/>
  <c r="CY167"/>
  <c r="CU168"/>
  <c r="CV168"/>
  <c r="CW168"/>
  <c r="CX168"/>
  <c r="CY168"/>
  <c r="CU169"/>
  <c r="CV169"/>
  <c r="CW169"/>
  <c r="CX169"/>
  <c r="CY169"/>
  <c r="CU170"/>
  <c r="CV170"/>
  <c r="CW170"/>
  <c r="CX170"/>
  <c r="CY170"/>
  <c r="CU172"/>
  <c r="CV172"/>
  <c r="CW172"/>
  <c r="CX172"/>
  <c r="CY172"/>
  <c r="CU173"/>
  <c r="CV173"/>
  <c r="CW173"/>
  <c r="CX173"/>
  <c r="CY173"/>
  <c r="CU174"/>
  <c r="CV174"/>
  <c r="CW174"/>
  <c r="CX174"/>
  <c r="CY174"/>
  <c r="CU175"/>
  <c r="CV175"/>
  <c r="CW175"/>
  <c r="CX175"/>
  <c r="CY175"/>
  <c r="CU176"/>
  <c r="CV176"/>
  <c r="CW176"/>
  <c r="CX176"/>
  <c r="CY176"/>
  <c r="CU177"/>
  <c r="CV177"/>
  <c r="CW177"/>
  <c r="CX177"/>
  <c r="CY177"/>
  <c r="CU178"/>
  <c r="CV178"/>
  <c r="CW178"/>
  <c r="CX178"/>
  <c r="CY178"/>
  <c r="CU179"/>
  <c r="CV179"/>
  <c r="CW179"/>
  <c r="CX179"/>
  <c r="CY179"/>
  <c r="CU180"/>
  <c r="CV180"/>
  <c r="CW180"/>
  <c r="CX180"/>
  <c r="CY180"/>
  <c r="CU181"/>
  <c r="CV181"/>
  <c r="CW181"/>
  <c r="CX181"/>
  <c r="CY181"/>
  <c r="CU182"/>
  <c r="CV182"/>
  <c r="CW182"/>
  <c r="CX182"/>
  <c r="CY182"/>
  <c r="CU183"/>
  <c r="CV183"/>
  <c r="CW183"/>
  <c r="CX183"/>
  <c r="CY183"/>
  <c r="CU184"/>
  <c r="CV184"/>
  <c r="CW184"/>
  <c r="CX184"/>
  <c r="CY184"/>
  <c r="CU185"/>
  <c r="CV185"/>
  <c r="CW185"/>
  <c r="CX185"/>
  <c r="CY185"/>
  <c r="CU186"/>
  <c r="CV186"/>
  <c r="CW186"/>
  <c r="CX186"/>
  <c r="CY186"/>
  <c r="CU187"/>
  <c r="CV187"/>
  <c r="CW187"/>
  <c r="CX187"/>
  <c r="CY187"/>
  <c r="CU188"/>
  <c r="CV188"/>
  <c r="CW188"/>
  <c r="CX188"/>
  <c r="CY188"/>
  <c r="CU189"/>
  <c r="CV189"/>
  <c r="CW189"/>
  <c r="CX189"/>
  <c r="CY189"/>
  <c r="CU190"/>
  <c r="CV190"/>
  <c r="CW190"/>
  <c r="CX190"/>
  <c r="CY190"/>
  <c r="CU193"/>
  <c r="CV193"/>
  <c r="CW193"/>
  <c r="CX193"/>
  <c r="CY193"/>
  <c r="CU194"/>
  <c r="CV194"/>
  <c r="CW194"/>
  <c r="CX194"/>
  <c r="CY194"/>
  <c r="CU195"/>
  <c r="CV195"/>
  <c r="CW195"/>
  <c r="CX195"/>
  <c r="CY195"/>
  <c r="CU196"/>
  <c r="CV196"/>
  <c r="CW196"/>
  <c r="CX196"/>
  <c r="CY196"/>
  <c r="CU197"/>
  <c r="CV197"/>
  <c r="CW197"/>
  <c r="CX197"/>
  <c r="CY197"/>
  <c r="CU198"/>
  <c r="CV198"/>
  <c r="CW198"/>
  <c r="CX198"/>
  <c r="CY198"/>
  <c r="CU199"/>
  <c r="CV199"/>
  <c r="CW199"/>
  <c r="CX199"/>
  <c r="CY199"/>
  <c r="CU200"/>
  <c r="CV200"/>
  <c r="CW200"/>
  <c r="CX200"/>
  <c r="CY200"/>
  <c r="CT21"/>
  <c r="CT32"/>
  <c r="CT33"/>
  <c r="CT34"/>
  <c r="CT36"/>
  <c r="CT37"/>
  <c r="CT38"/>
  <c r="CT39"/>
  <c r="CT40"/>
  <c r="CT41"/>
  <c r="CT42"/>
  <c r="CT43"/>
  <c r="CT44"/>
  <c r="CT45"/>
  <c r="CT46"/>
  <c r="CT47"/>
  <c r="CT48"/>
  <c r="CT49"/>
  <c r="CT52"/>
  <c r="CT53"/>
  <c r="CT54"/>
  <c r="CT55"/>
  <c r="CT56"/>
  <c r="CT57"/>
  <c r="CT58"/>
  <c r="CT59"/>
  <c r="CT60"/>
  <c r="CT61"/>
  <c r="CT62"/>
  <c r="CT63"/>
  <c r="CT64"/>
  <c r="CT65"/>
  <c r="CT66"/>
  <c r="CT71"/>
  <c r="CT72"/>
  <c r="CT73"/>
  <c r="CT74"/>
  <c r="CT85"/>
  <c r="CT86"/>
  <c r="CT87"/>
  <c r="CT88"/>
  <c r="CT97"/>
  <c r="CT98"/>
  <c r="CT99"/>
  <c r="CT100"/>
  <c r="CT101"/>
  <c r="CT102"/>
  <c r="CT103"/>
  <c r="CT104"/>
  <c r="CT89"/>
  <c r="CT90"/>
  <c r="CT91"/>
  <c r="CT92"/>
  <c r="CT93"/>
  <c r="CT105"/>
  <c r="CT106"/>
  <c r="CT107"/>
  <c r="CT108"/>
  <c r="CT132"/>
  <c r="CT133"/>
  <c r="CT139"/>
  <c r="CT140"/>
  <c r="CT136"/>
  <c r="CT142"/>
  <c r="CT143"/>
  <c r="CT144"/>
  <c r="CT137"/>
  <c r="CT138"/>
  <c r="CT141"/>
  <c r="CT145"/>
  <c r="CT146"/>
  <c r="CT147"/>
  <c r="CT148"/>
  <c r="CT149"/>
  <c r="CT152"/>
  <c r="CT153"/>
  <c r="CT154"/>
  <c r="CT155"/>
  <c r="CT157"/>
  <c r="CT158"/>
  <c r="CT159"/>
  <c r="CT160"/>
  <c r="CT161"/>
  <c r="CT162"/>
  <c r="CT163"/>
  <c r="CT164"/>
  <c r="CT165"/>
  <c r="CT166"/>
  <c r="CT167"/>
  <c r="CT168"/>
  <c r="CT169"/>
  <c r="CT170"/>
  <c r="CT172"/>
  <c r="CT173"/>
  <c r="CT174"/>
  <c r="CT175"/>
  <c r="CT176"/>
  <c r="CT177"/>
  <c r="CT178"/>
  <c r="CT179"/>
  <c r="CT180"/>
  <c r="CT181"/>
  <c r="CT182"/>
  <c r="CT183"/>
  <c r="CT184"/>
  <c r="CT185"/>
  <c r="CT186"/>
  <c r="CT187"/>
  <c r="CT188"/>
  <c r="CT189"/>
  <c r="CT190"/>
  <c r="CT193"/>
  <c r="CT194"/>
  <c r="CT195"/>
  <c r="CT196"/>
  <c r="CT197"/>
  <c r="CT198"/>
  <c r="CT199"/>
  <c r="CT200"/>
  <c r="CM32"/>
  <c r="D32" s="1"/>
  <c r="CM33"/>
  <c r="D33" s="1"/>
  <c r="CM34"/>
  <c r="D34" s="1"/>
  <c r="CM36"/>
  <c r="D36" s="1"/>
  <c r="CM37"/>
  <c r="D37" s="1"/>
  <c r="CM38"/>
  <c r="D38" s="1"/>
  <c r="CM39"/>
  <c r="D39" s="1"/>
  <c r="CM40"/>
  <c r="D40" s="1"/>
  <c r="CM41"/>
  <c r="D41" s="1"/>
  <c r="CM42"/>
  <c r="D42" s="1"/>
  <c r="CM43"/>
  <c r="D43" s="1"/>
  <c r="CM44"/>
  <c r="D44" s="1"/>
  <c r="CM45"/>
  <c r="D45" s="1"/>
  <c r="CM46"/>
  <c r="D46" s="1"/>
  <c r="CM47"/>
  <c r="D47" s="1"/>
  <c r="CM48"/>
  <c r="D48" s="1"/>
  <c r="CM49"/>
  <c r="D49" s="1"/>
  <c r="CM52"/>
  <c r="D52" s="1"/>
  <c r="CM53"/>
  <c r="D53" s="1"/>
  <c r="CM54"/>
  <c r="D54" s="1"/>
  <c r="CM55"/>
  <c r="D55" s="1"/>
  <c r="CM56"/>
  <c r="D56" s="1"/>
  <c r="CM57"/>
  <c r="D57" s="1"/>
  <c r="CM58"/>
  <c r="D58" s="1"/>
  <c r="CM59"/>
  <c r="D59" s="1"/>
  <c r="CM60"/>
  <c r="D60" s="1"/>
  <c r="CM61"/>
  <c r="D61" s="1"/>
  <c r="CM62"/>
  <c r="D62" s="1"/>
  <c r="CM63"/>
  <c r="D63" s="1"/>
  <c r="CM64"/>
  <c r="D64" s="1"/>
  <c r="CM65"/>
  <c r="D65" s="1"/>
  <c r="CM66"/>
  <c r="D66" s="1"/>
  <c r="CM71"/>
  <c r="D71" s="1"/>
  <c r="CM72"/>
  <c r="D72" s="1"/>
  <c r="CM73"/>
  <c r="D73" s="1"/>
  <c r="CM74"/>
  <c r="D74" s="1"/>
  <c r="CM85"/>
  <c r="CM86"/>
  <c r="D86" s="1"/>
  <c r="CM87"/>
  <c r="D87" s="1"/>
  <c r="CM88"/>
  <c r="D88" s="1"/>
  <c r="CM97"/>
  <c r="D97" s="1"/>
  <c r="CM98"/>
  <c r="D98" s="1"/>
  <c r="CM99"/>
  <c r="D99" s="1"/>
  <c r="CM100"/>
  <c r="D100" s="1"/>
  <c r="CM101"/>
  <c r="D101" s="1"/>
  <c r="CM102"/>
  <c r="D102" s="1"/>
  <c r="CM103"/>
  <c r="D103" s="1"/>
  <c r="CM104"/>
  <c r="D104" s="1"/>
  <c r="CM89"/>
  <c r="D89" s="1"/>
  <c r="CM90"/>
  <c r="D90" s="1"/>
  <c r="CM91"/>
  <c r="D91" s="1"/>
  <c r="CM92"/>
  <c r="D92" s="1"/>
  <c r="CM93"/>
  <c r="D93" s="1"/>
  <c r="CM105"/>
  <c r="D105" s="1"/>
  <c r="CM106"/>
  <c r="D106" s="1"/>
  <c r="CM107"/>
  <c r="D107" s="1"/>
  <c r="CM108"/>
  <c r="D108" s="1"/>
  <c r="CM132"/>
  <c r="D132" s="1"/>
  <c r="CM133"/>
  <c r="D133" s="1"/>
  <c r="CM139"/>
  <c r="CM140"/>
  <c r="D140" s="1"/>
  <c r="CM136"/>
  <c r="CM142"/>
  <c r="D142" s="1"/>
  <c r="CM143"/>
  <c r="D143" s="1"/>
  <c r="CM144"/>
  <c r="D144" s="1"/>
  <c r="CM137"/>
  <c r="D137" s="1"/>
  <c r="CM138"/>
  <c r="D138" s="1"/>
  <c r="CM141"/>
  <c r="D141" s="1"/>
  <c r="CM145"/>
  <c r="D145" s="1"/>
  <c r="CM146"/>
  <c r="D146" s="1"/>
  <c r="CM147"/>
  <c r="D147" s="1"/>
  <c r="CM148"/>
  <c r="D148" s="1"/>
  <c r="CM149"/>
  <c r="D149" s="1"/>
  <c r="CM152"/>
  <c r="CM153"/>
  <c r="D153" s="1"/>
  <c r="CM154"/>
  <c r="D154" s="1"/>
  <c r="CM155"/>
  <c r="D155" s="1"/>
  <c r="CM159"/>
  <c r="D159" s="1"/>
  <c r="CM160"/>
  <c r="D160" s="1"/>
  <c r="CM161"/>
  <c r="D161" s="1"/>
  <c r="CM162"/>
  <c r="D162" s="1"/>
  <c r="CM163"/>
  <c r="D163" s="1"/>
  <c r="CM164"/>
  <c r="D164" s="1"/>
  <c r="CM165"/>
  <c r="D165" s="1"/>
  <c r="CM166"/>
  <c r="D166" s="1"/>
  <c r="CM167"/>
  <c r="D167" s="1"/>
  <c r="CM168"/>
  <c r="D168" s="1"/>
  <c r="CM169"/>
  <c r="D169" s="1"/>
  <c r="CM170"/>
  <c r="D170" s="1"/>
  <c r="CM172"/>
  <c r="D172" s="1"/>
  <c r="CM173"/>
  <c r="D173" s="1"/>
  <c r="CM174"/>
  <c r="D174" s="1"/>
  <c r="CM175"/>
  <c r="D175" s="1"/>
  <c r="CM176"/>
  <c r="D176" s="1"/>
  <c r="CM177"/>
  <c r="D177" s="1"/>
  <c r="CM178"/>
  <c r="D178" s="1"/>
  <c r="CM179"/>
  <c r="D179" s="1"/>
  <c r="CM180"/>
  <c r="D180" s="1"/>
  <c r="CM181"/>
  <c r="D181" s="1"/>
  <c r="CM182"/>
  <c r="D182" s="1"/>
  <c r="CM183"/>
  <c r="D183" s="1"/>
  <c r="CM184"/>
  <c r="D184" s="1"/>
  <c r="CM185"/>
  <c r="D185" s="1"/>
  <c r="CM186"/>
  <c r="D186" s="1"/>
  <c r="CM187"/>
  <c r="D187" s="1"/>
  <c r="CM188"/>
  <c r="D188" s="1"/>
  <c r="CM189"/>
  <c r="D189" s="1"/>
  <c r="CM190"/>
  <c r="D190" s="1"/>
  <c r="CM193"/>
  <c r="D193" s="1"/>
  <c r="CM194"/>
  <c r="D194" s="1"/>
  <c r="CM195"/>
  <c r="D195" s="1"/>
  <c r="CM196"/>
  <c r="D196" s="1"/>
  <c r="CM197"/>
  <c r="D197" s="1"/>
  <c r="CM198"/>
  <c r="D198" s="1"/>
  <c r="CM199"/>
  <c r="D199" s="1"/>
  <c r="CM21"/>
  <c r="D21" s="1"/>
  <c r="CN35"/>
  <c r="CP35"/>
  <c r="CP64"/>
  <c r="CP66"/>
  <c r="CP31"/>
  <c r="CQ30"/>
  <c r="CQ29" s="1"/>
  <c r="CR30"/>
  <c r="CR29" s="1"/>
  <c r="CQ27"/>
  <c r="CR27"/>
  <c r="CQ25"/>
  <c r="CR25"/>
  <c r="CQ23"/>
  <c r="CR23"/>
  <c r="T23"/>
  <c r="Z23"/>
  <c r="AA23"/>
  <c r="AH23"/>
  <c r="AM23"/>
  <c r="AN23"/>
  <c r="AO23"/>
  <c r="AU23"/>
  <c r="AV23"/>
  <c r="BH23"/>
  <c r="BI23"/>
  <c r="BQ23"/>
  <c r="BV23"/>
  <c r="BW23"/>
  <c r="BX23"/>
  <c r="CE23"/>
  <c r="T22"/>
  <c r="U51"/>
  <c r="Z22"/>
  <c r="AA22"/>
  <c r="AA20" s="1"/>
  <c r="AH22"/>
  <c r="AH20" s="1"/>
  <c r="AM22"/>
  <c r="AM20" s="1"/>
  <c r="AN22"/>
  <c r="AN20" s="1"/>
  <c r="AO22"/>
  <c r="AO20" s="1"/>
  <c r="AT22"/>
  <c r="AU22"/>
  <c r="AV22"/>
  <c r="BH22"/>
  <c r="BI22"/>
  <c r="BQ22"/>
  <c r="CE22"/>
  <c r="CK22"/>
  <c r="CL22"/>
  <c r="BE35"/>
  <c r="BF35"/>
  <c r="BE31"/>
  <c r="F51"/>
  <c r="G51"/>
  <c r="H51"/>
  <c r="I51"/>
  <c r="J51"/>
  <c r="K51"/>
  <c r="L51"/>
  <c r="M51"/>
  <c r="N51"/>
  <c r="O51"/>
  <c r="P51"/>
  <c r="Q51"/>
  <c r="R51"/>
  <c r="S51"/>
  <c r="T51"/>
  <c r="V51"/>
  <c r="V50" s="1"/>
  <c r="W51"/>
  <c r="W50" s="1"/>
  <c r="X51"/>
  <c r="X50" s="1"/>
  <c r="Y51"/>
  <c r="Y50" s="1"/>
  <c r="Z51"/>
  <c r="AA51"/>
  <c r="AB51"/>
  <c r="AB50" s="1"/>
  <c r="AC51"/>
  <c r="AC50" s="1"/>
  <c r="AD51"/>
  <c r="AD50" s="1"/>
  <c r="AE51"/>
  <c r="AF51"/>
  <c r="AF50" s="1"/>
  <c r="AG51"/>
  <c r="AG50" s="1"/>
  <c r="CY50" s="1"/>
  <c r="AH51"/>
  <c r="AI51"/>
  <c r="AJ51"/>
  <c r="AJ50" s="1"/>
  <c r="AK51"/>
  <c r="AK50" s="1"/>
  <c r="AL51"/>
  <c r="AL50" s="1"/>
  <c r="AM51"/>
  <c r="AN51"/>
  <c r="AO51"/>
  <c r="AP51"/>
  <c r="AQ51"/>
  <c r="AR51"/>
  <c r="AR50" s="1"/>
  <c r="AS51"/>
  <c r="AS50" s="1"/>
  <c r="AT51"/>
  <c r="AU51"/>
  <c r="AV51"/>
  <c r="AY51"/>
  <c r="AY50" s="1"/>
  <c r="BA51"/>
  <c r="BA50" s="1"/>
  <c r="BB51"/>
  <c r="BC51"/>
  <c r="BD51"/>
  <c r="BD50" s="1"/>
  <c r="BE51"/>
  <c r="BF51"/>
  <c r="BG51"/>
  <c r="BH51"/>
  <c r="BI51"/>
  <c r="BQ51"/>
  <c r="BR51"/>
  <c r="BS51"/>
  <c r="BT51"/>
  <c r="BU51"/>
  <c r="CE51"/>
  <c r="AT131"/>
  <c r="AT134"/>
  <c r="AT156"/>
  <c r="AT150" s="1"/>
  <c r="AT171"/>
  <c r="AT192"/>
  <c r="AT191" s="1"/>
  <c r="CR97"/>
  <c r="CR98"/>
  <c r="CR99"/>
  <c r="CR100"/>
  <c r="CR101"/>
  <c r="CR102"/>
  <c r="CR103"/>
  <c r="CR104"/>
  <c r="CR146"/>
  <c r="CR147"/>
  <c r="CR148"/>
  <c r="CR149"/>
  <c r="CR170"/>
  <c r="CR74"/>
  <c r="CJ31"/>
  <c r="CJ35"/>
  <c r="Z31"/>
  <c r="CO32"/>
  <c r="CO33"/>
  <c r="CO34"/>
  <c r="CO36"/>
  <c r="CN37"/>
  <c r="CO37"/>
  <c r="CP37"/>
  <c r="CN38"/>
  <c r="CO38"/>
  <c r="CP38"/>
  <c r="CN39"/>
  <c r="CO39"/>
  <c r="CP39"/>
  <c r="CN40"/>
  <c r="CO40"/>
  <c r="CP40"/>
  <c r="CN41"/>
  <c r="CO41"/>
  <c r="CP41"/>
  <c r="CN42"/>
  <c r="CO42"/>
  <c r="CP42"/>
  <c r="CN43"/>
  <c r="CO43"/>
  <c r="CP43"/>
  <c r="CN44"/>
  <c r="CO44"/>
  <c r="CP44"/>
  <c r="CN45"/>
  <c r="CO45"/>
  <c r="CP45"/>
  <c r="CN46"/>
  <c r="CO46"/>
  <c r="CP46"/>
  <c r="CN47"/>
  <c r="CO47"/>
  <c r="CP47"/>
  <c r="CN48"/>
  <c r="CO48"/>
  <c r="CP48"/>
  <c r="CN49"/>
  <c r="CO49"/>
  <c r="CP49"/>
  <c r="CN52"/>
  <c r="CO52"/>
  <c r="CP52"/>
  <c r="CN53"/>
  <c r="CO53"/>
  <c r="CP53"/>
  <c r="CN54"/>
  <c r="CO54"/>
  <c r="CP54"/>
  <c r="CN55"/>
  <c r="CO55"/>
  <c r="CP55"/>
  <c r="CN56"/>
  <c r="CO56"/>
  <c r="CP56"/>
  <c r="CN57"/>
  <c r="CO57"/>
  <c r="CP57"/>
  <c r="CN58"/>
  <c r="CO58"/>
  <c r="CN59"/>
  <c r="CO59"/>
  <c r="CN60"/>
  <c r="CO60"/>
  <c r="CN61"/>
  <c r="CO61"/>
  <c r="CN62"/>
  <c r="CO62"/>
  <c r="CN63"/>
  <c r="CO63"/>
  <c r="CN64"/>
  <c r="CO64"/>
  <c r="CN65"/>
  <c r="CO65"/>
  <c r="CN66"/>
  <c r="CO66"/>
  <c r="CN71"/>
  <c r="CO71"/>
  <c r="CN72"/>
  <c r="CO72"/>
  <c r="CN73"/>
  <c r="CO73"/>
  <c r="CN74"/>
  <c r="CO74"/>
  <c r="CO85"/>
  <c r="CP85"/>
  <c r="CO86"/>
  <c r="CP86"/>
  <c r="CO87"/>
  <c r="CP87"/>
  <c r="CO88"/>
  <c r="CP88"/>
  <c r="CN133"/>
  <c r="CO133"/>
  <c r="CP133"/>
  <c r="CN139"/>
  <c r="CO139"/>
  <c r="CN140"/>
  <c r="CO140"/>
  <c r="CN136"/>
  <c r="CO136"/>
  <c r="CN142"/>
  <c r="CO142"/>
  <c r="CN143"/>
  <c r="CO143"/>
  <c r="CN144"/>
  <c r="CO144"/>
  <c r="CN137"/>
  <c r="CO137"/>
  <c r="CN138"/>
  <c r="CO138"/>
  <c r="CN141"/>
  <c r="CO141"/>
  <c r="CN145"/>
  <c r="CO145"/>
  <c r="CN97"/>
  <c r="CO97"/>
  <c r="CN98"/>
  <c r="CO98"/>
  <c r="CN99"/>
  <c r="CO99"/>
  <c r="CN100"/>
  <c r="CO100"/>
  <c r="CN101"/>
  <c r="CO101"/>
  <c r="CN102"/>
  <c r="CO102"/>
  <c r="CN103"/>
  <c r="CO103"/>
  <c r="CN104"/>
  <c r="CO104"/>
  <c r="CN146"/>
  <c r="CO146"/>
  <c r="CP146"/>
  <c r="CN147"/>
  <c r="CO147"/>
  <c r="CP147"/>
  <c r="CN148"/>
  <c r="CO148"/>
  <c r="CP148"/>
  <c r="CN149"/>
  <c r="CO149"/>
  <c r="CP149"/>
  <c r="CN152"/>
  <c r="CO152"/>
  <c r="CP152"/>
  <c r="CN153"/>
  <c r="CO153"/>
  <c r="CP153"/>
  <c r="CN154"/>
  <c r="CO154"/>
  <c r="CP154"/>
  <c r="CN155"/>
  <c r="CO155"/>
  <c r="CP155"/>
  <c r="CN157"/>
  <c r="CO157"/>
  <c r="CP157"/>
  <c r="CN158"/>
  <c r="CO158"/>
  <c r="CP158"/>
  <c r="CN159"/>
  <c r="CO159"/>
  <c r="CP159"/>
  <c r="CN160"/>
  <c r="CO160"/>
  <c r="CP160"/>
  <c r="CN161"/>
  <c r="CO161"/>
  <c r="CP161"/>
  <c r="CN162"/>
  <c r="CO162"/>
  <c r="CP162"/>
  <c r="CN163"/>
  <c r="CO163"/>
  <c r="CP163"/>
  <c r="CN164"/>
  <c r="CO164"/>
  <c r="CP164"/>
  <c r="CN165"/>
  <c r="CO165"/>
  <c r="CP165"/>
  <c r="CN166"/>
  <c r="CO166"/>
  <c r="CP166"/>
  <c r="CN167"/>
  <c r="CO167"/>
  <c r="CP167"/>
  <c r="CN168"/>
  <c r="CO168"/>
  <c r="CP168"/>
  <c r="CN169"/>
  <c r="CO169"/>
  <c r="CP169"/>
  <c r="CN170"/>
  <c r="CO170"/>
  <c r="CP170"/>
  <c r="CN172"/>
  <c r="CO172"/>
  <c r="CP172"/>
  <c r="CN173"/>
  <c r="CO173"/>
  <c r="CP173"/>
  <c r="CN174"/>
  <c r="CO174"/>
  <c r="CP174"/>
  <c r="CO175"/>
  <c r="CP175"/>
  <c r="CN176"/>
  <c r="CO176"/>
  <c r="CP176"/>
  <c r="CN177"/>
  <c r="CO177"/>
  <c r="CP177"/>
  <c r="CN178"/>
  <c r="CO178"/>
  <c r="CP178"/>
  <c r="CN179"/>
  <c r="CO179"/>
  <c r="CP179"/>
  <c r="CN180"/>
  <c r="CO180"/>
  <c r="CP180"/>
  <c r="CN181"/>
  <c r="CO181"/>
  <c r="CP181"/>
  <c r="CN182"/>
  <c r="CO182"/>
  <c r="CP182"/>
  <c r="CN183"/>
  <c r="CO183"/>
  <c r="CP183"/>
  <c r="CN184"/>
  <c r="CO184"/>
  <c r="CP184"/>
  <c r="CN185"/>
  <c r="CO185"/>
  <c r="CP185"/>
  <c r="CN186"/>
  <c r="CO186"/>
  <c r="CP186"/>
  <c r="CN187"/>
  <c r="CO187"/>
  <c r="CP187"/>
  <c r="CN188"/>
  <c r="CO188"/>
  <c r="CP188"/>
  <c r="CN189"/>
  <c r="CO189"/>
  <c r="CP189"/>
  <c r="CN190"/>
  <c r="CO190"/>
  <c r="CP190"/>
  <c r="CN193"/>
  <c r="CO193"/>
  <c r="CP193"/>
  <c r="CN194"/>
  <c r="CO194"/>
  <c r="CP194"/>
  <c r="CN195"/>
  <c r="CO195"/>
  <c r="CP195"/>
  <c r="CN196"/>
  <c r="CO196"/>
  <c r="CP196"/>
  <c r="CN197"/>
  <c r="CO197"/>
  <c r="CP197"/>
  <c r="CN198"/>
  <c r="CO198"/>
  <c r="CP198"/>
  <c r="CN199"/>
  <c r="CO199"/>
  <c r="CP199"/>
  <c r="CN200"/>
  <c r="CO200"/>
  <c r="CP200"/>
  <c r="Z24"/>
  <c r="Z25"/>
  <c r="Z26"/>
  <c r="Z27"/>
  <c r="F26"/>
  <c r="G26"/>
  <c r="H26"/>
  <c r="I26"/>
  <c r="J26"/>
  <c r="K26"/>
  <c r="L26"/>
  <c r="M26"/>
  <c r="N26"/>
  <c r="O26"/>
  <c r="P26"/>
  <c r="Q26"/>
  <c r="R26"/>
  <c r="S26"/>
  <c r="U26"/>
  <c r="V26"/>
  <c r="W26"/>
  <c r="X26"/>
  <c r="Y26"/>
  <c r="AB26"/>
  <c r="AC26"/>
  <c r="AD26"/>
  <c r="AE26"/>
  <c r="AF26"/>
  <c r="AG26"/>
  <c r="CY26" s="1"/>
  <c r="AI26"/>
  <c r="AJ26"/>
  <c r="AK26"/>
  <c r="AL26"/>
  <c r="AP26"/>
  <c r="AQ26"/>
  <c r="AR26"/>
  <c r="AS26"/>
  <c r="AY26"/>
  <c r="BA26"/>
  <c r="BD26"/>
  <c r="BE26"/>
  <c r="BF26"/>
  <c r="BG26"/>
  <c r="BR26"/>
  <c r="BS26"/>
  <c r="BT26"/>
  <c r="BU26"/>
  <c r="CJ26"/>
  <c r="CS26"/>
  <c r="F24"/>
  <c r="G24"/>
  <c r="H24"/>
  <c r="I24"/>
  <c r="J24"/>
  <c r="K24"/>
  <c r="L24"/>
  <c r="M24"/>
  <c r="N24"/>
  <c r="O24"/>
  <c r="P24"/>
  <c r="Q24"/>
  <c r="R24"/>
  <c r="S24"/>
  <c r="U24"/>
  <c r="V24"/>
  <c r="W24"/>
  <c r="X24"/>
  <c r="Y24"/>
  <c r="AB24"/>
  <c r="AC24"/>
  <c r="AD24"/>
  <c r="AE24"/>
  <c r="AF24"/>
  <c r="AG24"/>
  <c r="CY24" s="1"/>
  <c r="AI24"/>
  <c r="AJ24"/>
  <c r="AK24"/>
  <c r="AL24"/>
  <c r="AP24"/>
  <c r="AQ24"/>
  <c r="AR24"/>
  <c r="AS24"/>
  <c r="AY24"/>
  <c r="BA24"/>
  <c r="BD24"/>
  <c r="BE24"/>
  <c r="BF24"/>
  <c r="BG24"/>
  <c r="BR24"/>
  <c r="BS24"/>
  <c r="BT24"/>
  <c r="BU24"/>
  <c r="CJ24"/>
  <c r="CS24"/>
  <c r="F192"/>
  <c r="F191" s="1"/>
  <c r="F27" s="1"/>
  <c r="G192"/>
  <c r="G191" s="1"/>
  <c r="G27" s="1"/>
  <c r="H192"/>
  <c r="H191" s="1"/>
  <c r="H27" s="1"/>
  <c r="I192"/>
  <c r="I191" s="1"/>
  <c r="I27" s="1"/>
  <c r="J192"/>
  <c r="J191" s="1"/>
  <c r="J27" s="1"/>
  <c r="K192"/>
  <c r="K191" s="1"/>
  <c r="K27" s="1"/>
  <c r="L192"/>
  <c r="L191" s="1"/>
  <c r="L27" s="1"/>
  <c r="M192"/>
  <c r="M191" s="1"/>
  <c r="M27" s="1"/>
  <c r="N192"/>
  <c r="N191" s="1"/>
  <c r="N27" s="1"/>
  <c r="O192"/>
  <c r="O191" s="1"/>
  <c r="O27" s="1"/>
  <c r="P192"/>
  <c r="P191" s="1"/>
  <c r="P27" s="1"/>
  <c r="Q192"/>
  <c r="Q191" s="1"/>
  <c r="Q27" s="1"/>
  <c r="R192"/>
  <c r="R191" s="1"/>
  <c r="R27" s="1"/>
  <c r="S192"/>
  <c r="S191" s="1"/>
  <c r="S27" s="1"/>
  <c r="U192"/>
  <c r="U191" s="1"/>
  <c r="U27" s="1"/>
  <c r="V192"/>
  <c r="V191" s="1"/>
  <c r="W192"/>
  <c r="W191" s="1"/>
  <c r="W27" s="1"/>
  <c r="X192"/>
  <c r="X191" s="1"/>
  <c r="X27" s="1"/>
  <c r="Y192"/>
  <c r="Y191" s="1"/>
  <c r="Y27" s="1"/>
  <c r="AB192"/>
  <c r="AB191" s="1"/>
  <c r="AB27" s="1"/>
  <c r="AC192"/>
  <c r="AC191" s="1"/>
  <c r="AC27" s="1"/>
  <c r="AD192"/>
  <c r="AD191" s="1"/>
  <c r="AD27" s="1"/>
  <c r="AE192"/>
  <c r="AE191" s="1"/>
  <c r="AE27" s="1"/>
  <c r="AF192"/>
  <c r="AF191" s="1"/>
  <c r="AF27" s="1"/>
  <c r="AG192"/>
  <c r="CY192" s="1"/>
  <c r="AI192"/>
  <c r="AI191" s="1"/>
  <c r="AI27" s="1"/>
  <c r="AJ192"/>
  <c r="AJ191" s="1"/>
  <c r="AJ27" s="1"/>
  <c r="AK192"/>
  <c r="AK191" s="1"/>
  <c r="AK27" s="1"/>
  <c r="AL192"/>
  <c r="AL191" s="1"/>
  <c r="AL27" s="1"/>
  <c r="AP192"/>
  <c r="AP191" s="1"/>
  <c r="AP27" s="1"/>
  <c r="AQ192"/>
  <c r="AQ191" s="1"/>
  <c r="AQ27" s="1"/>
  <c r="AR192"/>
  <c r="AR191" s="1"/>
  <c r="AR27" s="1"/>
  <c r="AS192"/>
  <c r="AS191" s="1"/>
  <c r="AS27" s="1"/>
  <c r="AY192"/>
  <c r="BA192"/>
  <c r="BA191" s="1"/>
  <c r="BA27" s="1"/>
  <c r="BD192"/>
  <c r="BD191" s="1"/>
  <c r="BD27" s="1"/>
  <c r="BE192"/>
  <c r="BE191" s="1"/>
  <c r="BE27" s="1"/>
  <c r="BF192"/>
  <c r="BF191" s="1"/>
  <c r="BF27" s="1"/>
  <c r="BG192"/>
  <c r="BG191" s="1"/>
  <c r="BG27" s="1"/>
  <c r="BR192"/>
  <c r="BR191" s="1"/>
  <c r="BR27" s="1"/>
  <c r="BS192"/>
  <c r="BS191" s="1"/>
  <c r="BS27" s="1"/>
  <c r="BT192"/>
  <c r="BT191" s="1"/>
  <c r="BT27" s="1"/>
  <c r="BU192"/>
  <c r="BU191" s="1"/>
  <c r="BU27" s="1"/>
  <c r="CJ192"/>
  <c r="CJ191" s="1"/>
  <c r="CJ27" s="1"/>
  <c r="F171"/>
  <c r="F25" s="1"/>
  <c r="G171"/>
  <c r="G25" s="1"/>
  <c r="H171"/>
  <c r="H25" s="1"/>
  <c r="I171"/>
  <c r="I25" s="1"/>
  <c r="J171"/>
  <c r="J25" s="1"/>
  <c r="K171"/>
  <c r="K25" s="1"/>
  <c r="L171"/>
  <c r="L25" s="1"/>
  <c r="M171"/>
  <c r="M25" s="1"/>
  <c r="N171"/>
  <c r="N25" s="1"/>
  <c r="O171"/>
  <c r="O25" s="1"/>
  <c r="P171"/>
  <c r="P25" s="1"/>
  <c r="Q171"/>
  <c r="Q25" s="1"/>
  <c r="R171"/>
  <c r="R25" s="1"/>
  <c r="S171"/>
  <c r="S25" s="1"/>
  <c r="U171"/>
  <c r="U25" s="1"/>
  <c r="V171"/>
  <c r="V25" s="1"/>
  <c r="W171"/>
  <c r="W25" s="1"/>
  <c r="X171"/>
  <c r="X25" s="1"/>
  <c r="Y171"/>
  <c r="Y25" s="1"/>
  <c r="AB171"/>
  <c r="AB25" s="1"/>
  <c r="AC171"/>
  <c r="AC25" s="1"/>
  <c r="AD171"/>
  <c r="AD25" s="1"/>
  <c r="AE171"/>
  <c r="AE25" s="1"/>
  <c r="AF171"/>
  <c r="AF25" s="1"/>
  <c r="AG171"/>
  <c r="CY171" s="1"/>
  <c r="AI171"/>
  <c r="AI25" s="1"/>
  <c r="AJ171"/>
  <c r="AJ25" s="1"/>
  <c r="AK171"/>
  <c r="AK25" s="1"/>
  <c r="AL171"/>
  <c r="AL25" s="1"/>
  <c r="AP171"/>
  <c r="AP25" s="1"/>
  <c r="AQ171"/>
  <c r="AQ25" s="1"/>
  <c r="AR171"/>
  <c r="AR25" s="1"/>
  <c r="AS171"/>
  <c r="AS25" s="1"/>
  <c r="AY171"/>
  <c r="AY25" s="1"/>
  <c r="BA171"/>
  <c r="BA25" s="1"/>
  <c r="BD171"/>
  <c r="BD25" s="1"/>
  <c r="BE171"/>
  <c r="BE25" s="1"/>
  <c r="BF171"/>
  <c r="BF25" s="1"/>
  <c r="BG171"/>
  <c r="BG25" s="1"/>
  <c r="BR171"/>
  <c r="BR25" s="1"/>
  <c r="BS171"/>
  <c r="BS25" s="1"/>
  <c r="BT171"/>
  <c r="BT25" s="1"/>
  <c r="BU171"/>
  <c r="BU25" s="1"/>
  <c r="CJ171"/>
  <c r="CJ25" s="1"/>
  <c r="F156"/>
  <c r="F150" s="1"/>
  <c r="G156"/>
  <c r="G150" s="1"/>
  <c r="H156"/>
  <c r="H150" s="1"/>
  <c r="I156"/>
  <c r="I150" s="1"/>
  <c r="J156"/>
  <c r="J150" s="1"/>
  <c r="K156"/>
  <c r="K150" s="1"/>
  <c r="L156"/>
  <c r="L150" s="1"/>
  <c r="M156"/>
  <c r="M150" s="1"/>
  <c r="N156"/>
  <c r="N150" s="1"/>
  <c r="O156"/>
  <c r="O150" s="1"/>
  <c r="P156"/>
  <c r="P150" s="1"/>
  <c r="Q156"/>
  <c r="Q150" s="1"/>
  <c r="R156"/>
  <c r="R150" s="1"/>
  <c r="S156"/>
  <c r="S150" s="1"/>
  <c r="U156"/>
  <c r="U150" s="1"/>
  <c r="V156"/>
  <c r="V150" s="1"/>
  <c r="W156"/>
  <c r="W150" s="1"/>
  <c r="X156"/>
  <c r="X150" s="1"/>
  <c r="Y156"/>
  <c r="Y150" s="1"/>
  <c r="AB156"/>
  <c r="AB150" s="1"/>
  <c r="AC156"/>
  <c r="AC150" s="1"/>
  <c r="AD156"/>
  <c r="AD150" s="1"/>
  <c r="AE156"/>
  <c r="AE150" s="1"/>
  <c r="AF156"/>
  <c r="AF150" s="1"/>
  <c r="AG156"/>
  <c r="AJ156"/>
  <c r="AJ150" s="1"/>
  <c r="AK156"/>
  <c r="AK150" s="1"/>
  <c r="AL156"/>
  <c r="AL150" s="1"/>
  <c r="AP156"/>
  <c r="AP150" s="1"/>
  <c r="AQ156"/>
  <c r="AQ150" s="1"/>
  <c r="AR156"/>
  <c r="AR150" s="1"/>
  <c r="AS156"/>
  <c r="AS150" s="1"/>
  <c r="AY156"/>
  <c r="AY150" s="1"/>
  <c r="BA156"/>
  <c r="BA150" s="1"/>
  <c r="BD156"/>
  <c r="BD150" s="1"/>
  <c r="BE156"/>
  <c r="BE150" s="1"/>
  <c r="BF156"/>
  <c r="BF150" s="1"/>
  <c r="BG156"/>
  <c r="BG150" s="1"/>
  <c r="BR156"/>
  <c r="BR150" s="1"/>
  <c r="BS156"/>
  <c r="BS150" s="1"/>
  <c r="BT156"/>
  <c r="BT150" s="1"/>
  <c r="BU156"/>
  <c r="BU150" s="1"/>
  <c r="CJ156"/>
  <c r="CJ150" s="1"/>
  <c r="CY151"/>
  <c r="F134"/>
  <c r="G134"/>
  <c r="H134"/>
  <c r="I134"/>
  <c r="J134"/>
  <c r="K134"/>
  <c r="L134"/>
  <c r="M134"/>
  <c r="N134"/>
  <c r="O134"/>
  <c r="P134"/>
  <c r="Q134"/>
  <c r="R134"/>
  <c r="S134"/>
  <c r="U134"/>
  <c r="V134"/>
  <c r="W134"/>
  <c r="X134"/>
  <c r="Y134"/>
  <c r="AB134"/>
  <c r="AC134"/>
  <c r="AD134"/>
  <c r="AE134"/>
  <c r="AF134"/>
  <c r="AI134"/>
  <c r="AJ134"/>
  <c r="AK134"/>
  <c r="AL134"/>
  <c r="AP134"/>
  <c r="AQ134"/>
  <c r="AR134"/>
  <c r="AS134"/>
  <c r="AY134"/>
  <c r="BA134"/>
  <c r="BD134"/>
  <c r="BE134"/>
  <c r="BF134"/>
  <c r="BG134"/>
  <c r="BR134"/>
  <c r="BS134"/>
  <c r="BT134"/>
  <c r="BU134"/>
  <c r="CJ134"/>
  <c r="F131"/>
  <c r="G131"/>
  <c r="H131"/>
  <c r="I131"/>
  <c r="J131"/>
  <c r="K131"/>
  <c r="L131"/>
  <c r="M131"/>
  <c r="N131"/>
  <c r="O131"/>
  <c r="P131"/>
  <c r="Q131"/>
  <c r="R131"/>
  <c r="S131"/>
  <c r="U131"/>
  <c r="V131"/>
  <c r="W131"/>
  <c r="X131"/>
  <c r="Y131"/>
  <c r="AB131"/>
  <c r="AC131"/>
  <c r="AD131"/>
  <c r="AE131"/>
  <c r="AF131"/>
  <c r="AI131"/>
  <c r="AJ131"/>
  <c r="AK131"/>
  <c r="AL131"/>
  <c r="AP131"/>
  <c r="AQ131"/>
  <c r="AR131"/>
  <c r="AS131"/>
  <c r="AY131"/>
  <c r="AY130" s="1"/>
  <c r="AY23" s="1"/>
  <c r="BA131"/>
  <c r="BA130" s="1"/>
  <c r="BA23" s="1"/>
  <c r="BD131"/>
  <c r="BE131"/>
  <c r="BF131"/>
  <c r="BF130" s="1"/>
  <c r="BG131"/>
  <c r="BR131"/>
  <c r="BS131"/>
  <c r="BS130" s="1"/>
  <c r="BT131"/>
  <c r="BT130" s="1"/>
  <c r="BU131"/>
  <c r="BU130" s="1"/>
  <c r="CJ131"/>
  <c r="F35"/>
  <c r="G35"/>
  <c r="H35"/>
  <c r="I35"/>
  <c r="J35"/>
  <c r="K35"/>
  <c r="L35"/>
  <c r="M35"/>
  <c r="N35"/>
  <c r="O35"/>
  <c r="P35"/>
  <c r="Q35"/>
  <c r="R35"/>
  <c r="S35"/>
  <c r="U35"/>
  <c r="V35"/>
  <c r="W35"/>
  <c r="X35"/>
  <c r="Y35"/>
  <c r="AB35"/>
  <c r="AC35"/>
  <c r="AD35"/>
  <c r="AE35"/>
  <c r="AF35"/>
  <c r="AG35"/>
  <c r="CY35" s="1"/>
  <c r="AI35"/>
  <c r="AJ35"/>
  <c r="AK35"/>
  <c r="AL35"/>
  <c r="AP35"/>
  <c r="AQ35"/>
  <c r="AR35"/>
  <c r="AS35"/>
  <c r="AY35"/>
  <c r="BA35"/>
  <c r="BD35"/>
  <c r="BG35"/>
  <c r="BR35"/>
  <c r="BS35"/>
  <c r="BT35"/>
  <c r="BU35"/>
  <c r="F31"/>
  <c r="F30" s="1"/>
  <c r="G31"/>
  <c r="G30" s="1"/>
  <c r="H31"/>
  <c r="H30" s="1"/>
  <c r="I31"/>
  <c r="I30" s="1"/>
  <c r="J31"/>
  <c r="J30" s="1"/>
  <c r="K31"/>
  <c r="K30" s="1"/>
  <c r="L31"/>
  <c r="L30" s="1"/>
  <c r="M31"/>
  <c r="M30" s="1"/>
  <c r="N31"/>
  <c r="N30" s="1"/>
  <c r="O31"/>
  <c r="O30" s="1"/>
  <c r="P31"/>
  <c r="P30" s="1"/>
  <c r="Q31"/>
  <c r="Q30" s="1"/>
  <c r="R31"/>
  <c r="R30" s="1"/>
  <c r="S31"/>
  <c r="S30" s="1"/>
  <c r="U31"/>
  <c r="U30" s="1"/>
  <c r="V31"/>
  <c r="V30" s="1"/>
  <c r="W31"/>
  <c r="W30" s="1"/>
  <c r="X31"/>
  <c r="X30" s="1"/>
  <c r="Y31"/>
  <c r="Y30" s="1"/>
  <c r="AB31"/>
  <c r="AB30" s="1"/>
  <c r="AC31"/>
  <c r="AC30" s="1"/>
  <c r="AD31"/>
  <c r="AD30" s="1"/>
  <c r="AE31"/>
  <c r="AE30" s="1"/>
  <c r="AF31"/>
  <c r="AG31"/>
  <c r="CY31" s="1"/>
  <c r="AI31"/>
  <c r="AI30" s="1"/>
  <c r="AJ31"/>
  <c r="AJ30" s="1"/>
  <c r="AK31"/>
  <c r="AK30" s="1"/>
  <c r="AL31"/>
  <c r="AL30" s="1"/>
  <c r="AP31"/>
  <c r="AP30" s="1"/>
  <c r="AQ31"/>
  <c r="AQ30" s="1"/>
  <c r="AR31"/>
  <c r="AR30" s="1"/>
  <c r="AS31"/>
  <c r="AS30" s="1"/>
  <c r="AY31"/>
  <c r="AY30" s="1"/>
  <c r="BA31"/>
  <c r="BA30" s="1"/>
  <c r="BD31"/>
  <c r="BD30" s="1"/>
  <c r="BF31"/>
  <c r="BG31"/>
  <c r="BR31"/>
  <c r="BS31"/>
  <c r="BT31"/>
  <c r="BU31"/>
  <c r="CS52"/>
  <c r="CS21"/>
  <c r="CS172"/>
  <c r="CS173"/>
  <c r="CS174"/>
  <c r="CS175"/>
  <c r="CS176"/>
  <c r="CS177"/>
  <c r="CS178"/>
  <c r="CS179"/>
  <c r="CS180"/>
  <c r="CS181"/>
  <c r="CS182"/>
  <c r="CS183"/>
  <c r="CS184"/>
  <c r="CS185"/>
  <c r="CS186"/>
  <c r="CS187"/>
  <c r="CS188"/>
  <c r="CS189"/>
  <c r="CS37"/>
  <c r="CS38"/>
  <c r="CS39"/>
  <c r="CS40"/>
  <c r="CS41"/>
  <c r="CS42"/>
  <c r="CS43"/>
  <c r="CS44"/>
  <c r="CS45"/>
  <c r="CS46"/>
  <c r="CS47"/>
  <c r="CS48"/>
  <c r="CS49"/>
  <c r="CS133"/>
  <c r="CS139"/>
  <c r="CS140"/>
  <c r="CS136"/>
  <c r="CS142"/>
  <c r="CS143"/>
  <c r="CS144"/>
  <c r="CS137"/>
  <c r="CS138"/>
  <c r="CS141"/>
  <c r="CS145"/>
  <c r="CS97"/>
  <c r="CS98"/>
  <c r="CS99"/>
  <c r="CS100"/>
  <c r="CS101"/>
  <c r="CS102"/>
  <c r="CS103"/>
  <c r="CS104"/>
  <c r="CS85"/>
  <c r="CS86"/>
  <c r="CS87"/>
  <c r="CS88"/>
  <c r="CS146"/>
  <c r="CS147"/>
  <c r="CS148"/>
  <c r="CS149"/>
  <c r="CS152"/>
  <c r="CS153"/>
  <c r="CS154"/>
  <c r="CS155"/>
  <c r="CS157"/>
  <c r="CS158"/>
  <c r="CS159"/>
  <c r="CS160"/>
  <c r="CS161"/>
  <c r="CS162"/>
  <c r="CS163"/>
  <c r="CS164"/>
  <c r="CS165"/>
  <c r="CS166"/>
  <c r="CS167"/>
  <c r="CS169"/>
  <c r="CS170"/>
  <c r="CS53"/>
  <c r="CS54"/>
  <c r="CS55"/>
  <c r="CS56"/>
  <c r="CS57"/>
  <c r="CS58"/>
  <c r="CS59"/>
  <c r="CS60"/>
  <c r="CS61"/>
  <c r="CS62"/>
  <c r="CS63"/>
  <c r="CS64"/>
  <c r="CS65"/>
  <c r="CS66"/>
  <c r="CS71"/>
  <c r="CS72"/>
  <c r="CS73"/>
  <c r="CS74"/>
  <c r="CS32"/>
  <c r="CS33"/>
  <c r="CS34"/>
  <c r="CS36"/>
  <c r="CS35" s="1"/>
  <c r="CS193"/>
  <c r="CS194"/>
  <c r="CS195"/>
  <c r="CS196"/>
  <c r="CS197"/>
  <c r="CS198"/>
  <c r="CS199"/>
  <c r="CS200"/>
  <c r="CM158"/>
  <c r="D158" s="1"/>
  <c r="B193"/>
  <c r="B194"/>
  <c r="B195"/>
  <c r="B196"/>
  <c r="B197"/>
  <c r="B198"/>
  <c r="B199"/>
  <c r="B200"/>
  <c r="AG131"/>
  <c r="CY131" s="1"/>
  <c r="CO132"/>
  <c r="CP132"/>
  <c r="CN132"/>
  <c r="CS151" l="1"/>
  <c r="CS135"/>
  <c r="CY156"/>
  <c r="CY150" s="1"/>
  <c r="AG150"/>
  <c r="CP151"/>
  <c r="CO151"/>
  <c r="CN151"/>
  <c r="CP135"/>
  <c r="CO135"/>
  <c r="CN135"/>
  <c r="CR135"/>
  <c r="D152"/>
  <c r="D151" s="1"/>
  <c r="CM151"/>
  <c r="D136"/>
  <c r="CM135"/>
  <c r="CT151"/>
  <c r="CT135"/>
  <c r="CY135"/>
  <c r="CX135"/>
  <c r="CW135"/>
  <c r="CV135"/>
  <c r="CU135"/>
  <c r="CP84"/>
  <c r="CS84"/>
  <c r="CN84"/>
  <c r="CO84"/>
  <c r="CR84"/>
  <c r="D139"/>
  <c r="D85"/>
  <c r="CM84"/>
  <c r="D84" s="1"/>
  <c r="CT84"/>
  <c r="CY84"/>
  <c r="CX84"/>
  <c r="CW84"/>
  <c r="CV84"/>
  <c r="CU84"/>
  <c r="I50"/>
  <c r="CS156"/>
  <c r="CX31"/>
  <c r="CX35"/>
  <c r="AD130"/>
  <c r="AD23" s="1"/>
  <c r="S130"/>
  <c r="S23" s="1"/>
  <c r="K130"/>
  <c r="K23" s="1"/>
  <c r="G130"/>
  <c r="G23" s="1"/>
  <c r="BU50"/>
  <c r="P50"/>
  <c r="P29" s="1"/>
  <c r="P22" s="1"/>
  <c r="L50"/>
  <c r="L29" s="1"/>
  <c r="L22" s="1"/>
  <c r="H50"/>
  <c r="BG50"/>
  <c r="BR30"/>
  <c r="BA29"/>
  <c r="BA22" s="1"/>
  <c r="BA20" s="1"/>
  <c r="BE30"/>
  <c r="AG191"/>
  <c r="CY191" s="1"/>
  <c r="AG25"/>
  <c r="CY25" s="1"/>
  <c r="CP192"/>
  <c r="CL20"/>
  <c r="CS134"/>
  <c r="T20"/>
  <c r="CN192"/>
  <c r="CS51"/>
  <c r="AD29"/>
  <c r="AC130"/>
  <c r="AC23" s="1"/>
  <c r="W130"/>
  <c r="W23" s="1"/>
  <c r="R130"/>
  <c r="R23" s="1"/>
  <c r="F130"/>
  <c r="F23" s="1"/>
  <c r="CN26"/>
  <c r="CO26"/>
  <c r="BR50"/>
  <c r="BF50"/>
  <c r="Q50"/>
  <c r="Q29" s="1"/>
  <c r="M50"/>
  <c r="M29" s="1"/>
  <c r="M22" s="1"/>
  <c r="CS132"/>
  <c r="CS131" s="1"/>
  <c r="CO131"/>
  <c r="AE130"/>
  <c r="AE23" s="1"/>
  <c r="Y130"/>
  <c r="Y23" s="1"/>
  <c r="U130"/>
  <c r="U23" s="1"/>
  <c r="P130"/>
  <c r="P23" s="1"/>
  <c r="L130"/>
  <c r="L23" s="1"/>
  <c r="CP24"/>
  <c r="CP156"/>
  <c r="BS30"/>
  <c r="BF30"/>
  <c r="AK29"/>
  <c r="AK22" s="1"/>
  <c r="V29"/>
  <c r="V22" s="1"/>
  <c r="I29"/>
  <c r="I22" s="1"/>
  <c r="CJ30"/>
  <c r="AT130"/>
  <c r="AT23" s="1"/>
  <c r="AT20" s="1"/>
  <c r="BW20"/>
  <c r="AP130"/>
  <c r="AP23" s="1"/>
  <c r="CN131"/>
  <c r="CS31"/>
  <c r="CS30" s="1"/>
  <c r="AS29"/>
  <c r="AS22" s="1"/>
  <c r="BU30"/>
  <c r="BU29" s="1"/>
  <c r="BU22" s="1"/>
  <c r="CS50"/>
  <c r="CS171"/>
  <c r="CS25" s="1"/>
  <c r="BT30"/>
  <c r="BG30"/>
  <c r="BG29" s="1"/>
  <c r="BG22" s="1"/>
  <c r="CO24"/>
  <c r="BT50"/>
  <c r="BQ20"/>
  <c r="BH20"/>
  <c r="AU20"/>
  <c r="AG134"/>
  <c r="CY134" s="1"/>
  <c r="CS192"/>
  <c r="CS191" s="1"/>
  <c r="CS27" s="1"/>
  <c r="CP131"/>
  <c r="O130"/>
  <c r="O23" s="1"/>
  <c r="BS23"/>
  <c r="V130"/>
  <c r="V23" s="1"/>
  <c r="BG130"/>
  <c r="Q130"/>
  <c r="Q23" s="1"/>
  <c r="I130"/>
  <c r="I23" s="1"/>
  <c r="BR130"/>
  <c r="BR23" s="1"/>
  <c r="AK130"/>
  <c r="AK23" s="1"/>
  <c r="H130"/>
  <c r="H23" s="1"/>
  <c r="CP26"/>
  <c r="BV20"/>
  <c r="BI20"/>
  <c r="AV20"/>
  <c r="AY29"/>
  <c r="AY22" s="1"/>
  <c r="CO192"/>
  <c r="CP191"/>
  <c r="CP27" s="1"/>
  <c r="AL29"/>
  <c r="AL22" s="1"/>
  <c r="W29"/>
  <c r="W22" s="1"/>
  <c r="M130"/>
  <c r="M23" s="1"/>
  <c r="CN24"/>
  <c r="CE20"/>
  <c r="AF30"/>
  <c r="AF29" s="1"/>
  <c r="BT23"/>
  <c r="N130"/>
  <c r="J130"/>
  <c r="J23" s="1"/>
  <c r="CN156"/>
  <c r="CO156"/>
  <c r="AF130"/>
  <c r="BU23"/>
  <c r="AL130"/>
  <c r="AL23" s="1"/>
  <c r="AR29"/>
  <c r="AR22" s="1"/>
  <c r="AB29"/>
  <c r="AB22" s="1"/>
  <c r="AR130"/>
  <c r="AR23" s="1"/>
  <c r="AQ50"/>
  <c r="AQ29" s="1"/>
  <c r="AI50"/>
  <c r="AI29" s="1"/>
  <c r="O50"/>
  <c r="O29" s="1"/>
  <c r="G50"/>
  <c r="G29" s="1"/>
  <c r="AJ130"/>
  <c r="AJ23" s="1"/>
  <c r="H29"/>
  <c r="H22" s="1"/>
  <c r="AY191"/>
  <c r="AY27" s="1"/>
  <c r="BE50"/>
  <c r="Y29"/>
  <c r="BX20"/>
  <c r="BC20"/>
  <c r="AB130"/>
  <c r="AB23" s="1"/>
  <c r="BD130"/>
  <c r="BD23" s="1"/>
  <c r="AQ130"/>
  <c r="AQ23" s="1"/>
  <c r="AE50"/>
  <c r="AE29" s="1"/>
  <c r="CP50"/>
  <c r="AJ29"/>
  <c r="AJ22" s="1"/>
  <c r="S50"/>
  <c r="S29" s="1"/>
  <c r="S22" s="1"/>
  <c r="K50"/>
  <c r="K29" s="1"/>
  <c r="K22" s="1"/>
  <c r="AG30"/>
  <c r="BF23"/>
  <c r="X130"/>
  <c r="X23" s="1"/>
  <c r="BS50"/>
  <c r="AT50"/>
  <c r="AP50"/>
  <c r="AP29" s="1"/>
  <c r="R50"/>
  <c r="R29" s="1"/>
  <c r="N50"/>
  <c r="N29" s="1"/>
  <c r="N22" s="1"/>
  <c r="J50"/>
  <c r="J29" s="1"/>
  <c r="F50"/>
  <c r="F29" s="1"/>
  <c r="F22" s="1"/>
  <c r="CP134"/>
  <c r="CR22"/>
  <c r="CR28"/>
  <c r="CN134"/>
  <c r="CO134"/>
  <c r="V27"/>
  <c r="CN191"/>
  <c r="CN27" s="1"/>
  <c r="CQ22"/>
  <c r="CQ28"/>
  <c r="AS130"/>
  <c r="AS23" s="1"/>
  <c r="AC29"/>
  <c r="X29"/>
  <c r="CV134"/>
  <c r="BD29"/>
  <c r="BD22" s="1"/>
  <c r="Z20"/>
  <c r="CT134"/>
  <c r="CW31"/>
  <c r="CV31"/>
  <c r="CU31"/>
  <c r="CT31"/>
  <c r="CM31"/>
  <c r="D31" s="1"/>
  <c r="CW35"/>
  <c r="CV35"/>
  <c r="CU35"/>
  <c r="CT35"/>
  <c r="CM35"/>
  <c r="D35" s="1"/>
  <c r="CX131"/>
  <c r="CW131"/>
  <c r="CV131"/>
  <c r="CU131"/>
  <c r="CT131"/>
  <c r="CM131"/>
  <c r="D131" s="1"/>
  <c r="CX134"/>
  <c r="CW134"/>
  <c r="CU134"/>
  <c r="CM134"/>
  <c r="D134" s="1"/>
  <c r="CX151"/>
  <c r="CW151"/>
  <c r="CV151"/>
  <c r="CU151"/>
  <c r="CX156"/>
  <c r="CW156"/>
  <c r="CV156"/>
  <c r="CU156"/>
  <c r="CT156"/>
  <c r="CX25"/>
  <c r="CX171"/>
  <c r="CW25"/>
  <c r="CW171"/>
  <c r="CV25"/>
  <c r="CV171"/>
  <c r="CU25"/>
  <c r="CU171"/>
  <c r="CT25"/>
  <c r="CT171"/>
  <c r="CM25"/>
  <c r="D25" s="1"/>
  <c r="CM171"/>
  <c r="D171" s="1"/>
  <c r="CX27"/>
  <c r="CX191"/>
  <c r="CX192"/>
  <c r="CW27"/>
  <c r="CW191"/>
  <c r="CW192"/>
  <c r="CV27"/>
  <c r="CV191"/>
  <c r="CV192"/>
  <c r="CU27"/>
  <c r="CU191"/>
  <c r="CU192"/>
  <c r="CT27"/>
  <c r="CT191"/>
  <c r="CT192"/>
  <c r="CM27"/>
  <c r="D27" s="1"/>
  <c r="CM191"/>
  <c r="D191" s="1"/>
  <c r="CM192"/>
  <c r="D192" s="1"/>
  <c r="CX24"/>
  <c r="CW24"/>
  <c r="CV24"/>
  <c r="CU24"/>
  <c r="CT24"/>
  <c r="CM24"/>
  <c r="D24" s="1"/>
  <c r="CX26"/>
  <c r="CW26"/>
  <c r="CV26"/>
  <c r="CU26"/>
  <c r="CT26"/>
  <c r="CM26"/>
  <c r="D26" s="1"/>
  <c r="CP171"/>
  <c r="CP25" s="1"/>
  <c r="CO171"/>
  <c r="CO25" s="1"/>
  <c r="CN171"/>
  <c r="CN25" s="1"/>
  <c r="CP51"/>
  <c r="CO51"/>
  <c r="CN51"/>
  <c r="CO35"/>
  <c r="CN31"/>
  <c r="CN30" s="1"/>
  <c r="CO31"/>
  <c r="CY51"/>
  <c r="CX51"/>
  <c r="CW51"/>
  <c r="CV51"/>
  <c r="CU51"/>
  <c r="CT51"/>
  <c r="U50"/>
  <c r="CM51"/>
  <c r="D51" s="1"/>
  <c r="CP30"/>
  <c r="CU150" l="1"/>
  <c r="CV150"/>
  <c r="CW150"/>
  <c r="CX150"/>
  <c r="CT150"/>
  <c r="D135"/>
  <c r="CN150"/>
  <c r="CO150"/>
  <c r="CP150"/>
  <c r="CS150"/>
  <c r="AY20"/>
  <c r="BE130"/>
  <c r="BE23" s="1"/>
  <c r="CU23" s="1"/>
  <c r="BU20"/>
  <c r="CS130"/>
  <c r="CS23" s="1"/>
  <c r="CR20"/>
  <c r="CT30"/>
  <c r="AG27"/>
  <c r="CY27" s="1"/>
  <c r="CO50"/>
  <c r="AD28"/>
  <c r="Q22"/>
  <c r="Q20" s="1"/>
  <c r="Q28"/>
  <c r="BE29"/>
  <c r="BE22" s="1"/>
  <c r="I20"/>
  <c r="BR29"/>
  <c r="W20"/>
  <c r="CM30"/>
  <c r="D30" s="1"/>
  <c r="AY28"/>
  <c r="CV50"/>
  <c r="AD22"/>
  <c r="AD20" s="1"/>
  <c r="H20"/>
  <c r="P20"/>
  <c r="AL20"/>
  <c r="BR28"/>
  <c r="CV30"/>
  <c r="F20"/>
  <c r="BF29"/>
  <c r="BF22" s="1"/>
  <c r="BF20" s="1"/>
  <c r="AC28"/>
  <c r="CJ29"/>
  <c r="CJ22" s="1"/>
  <c r="V20"/>
  <c r="CU30"/>
  <c r="CW50"/>
  <c r="I28"/>
  <c r="L28"/>
  <c r="Y28"/>
  <c r="L20"/>
  <c r="CS29"/>
  <c r="CS22" s="1"/>
  <c r="CT23"/>
  <c r="Y22"/>
  <c r="Y20" s="1"/>
  <c r="BU28"/>
  <c r="CW30"/>
  <c r="BD28"/>
  <c r="V28"/>
  <c r="CX50"/>
  <c r="BS29"/>
  <c r="BS22" s="1"/>
  <c r="BS20" s="1"/>
  <c r="CS20"/>
  <c r="AB28"/>
  <c r="AR20"/>
  <c r="CX130"/>
  <c r="S28"/>
  <c r="N23"/>
  <c r="N20" s="1"/>
  <c r="N28"/>
  <c r="BG23"/>
  <c r="BG20" s="1"/>
  <c r="BG28"/>
  <c r="CM157"/>
  <c r="D157" s="1"/>
  <c r="AI156"/>
  <c r="AI150" s="1"/>
  <c r="AG130"/>
  <c r="CY130" s="1"/>
  <c r="CX30"/>
  <c r="CV130"/>
  <c r="AF23"/>
  <c r="CX23" s="1"/>
  <c r="AS20"/>
  <c r="M20"/>
  <c r="BA28"/>
  <c r="H28"/>
  <c r="K20"/>
  <c r="AE28"/>
  <c r="CO191"/>
  <c r="CO27" s="1"/>
  <c r="BT29"/>
  <c r="CT50"/>
  <c r="CV23"/>
  <c r="CW130"/>
  <c r="M28"/>
  <c r="P28"/>
  <c r="CN50"/>
  <c r="CN29" s="1"/>
  <c r="CN22" s="1"/>
  <c r="AR28"/>
  <c r="J28"/>
  <c r="J22"/>
  <c r="J20" s="1"/>
  <c r="AP28"/>
  <c r="AP22"/>
  <c r="AP20" s="1"/>
  <c r="R28"/>
  <c r="R22"/>
  <c r="R20" s="1"/>
  <c r="O28"/>
  <c r="O22"/>
  <c r="O20" s="1"/>
  <c r="AK20"/>
  <c r="AE22"/>
  <c r="AE20" s="1"/>
  <c r="AJ20"/>
  <c r="CU130"/>
  <c r="BD20"/>
  <c r="AS28"/>
  <c r="K28"/>
  <c r="AJ28"/>
  <c r="CP29"/>
  <c r="CP22" s="1"/>
  <c r="AC22"/>
  <c r="CW29"/>
  <c r="CT130"/>
  <c r="S20"/>
  <c r="CO130"/>
  <c r="CO23" s="1"/>
  <c r="AL28"/>
  <c r="CY30"/>
  <c r="AG29"/>
  <c r="CM50"/>
  <c r="D50" s="1"/>
  <c r="CU50"/>
  <c r="F28"/>
  <c r="AF28"/>
  <c r="X22"/>
  <c r="X20" s="1"/>
  <c r="X28"/>
  <c r="AQ22"/>
  <c r="AQ20" s="1"/>
  <c r="AQ28"/>
  <c r="CN130"/>
  <c r="CN23" s="1"/>
  <c r="G22"/>
  <c r="G20" s="1"/>
  <c r="G28"/>
  <c r="AI22"/>
  <c r="AF22"/>
  <c r="AK28"/>
  <c r="CO30"/>
  <c r="CP130"/>
  <c r="CP23" s="1"/>
  <c r="W28"/>
  <c r="U29"/>
  <c r="AB20"/>
  <c r="CO29" l="1"/>
  <c r="CO22" s="1"/>
  <c r="BE20"/>
  <c r="CQ20"/>
  <c r="CT29"/>
  <c r="CP20"/>
  <c r="BR22"/>
  <c r="BR20" s="1"/>
  <c r="CT20" s="1"/>
  <c r="CJ28"/>
  <c r="CX28" s="1"/>
  <c r="BE28"/>
  <c r="CT28"/>
  <c r="CS28"/>
  <c r="CX29"/>
  <c r="BF28"/>
  <c r="AG23"/>
  <c r="CY23" s="1"/>
  <c r="AG28"/>
  <c r="CY28" s="1"/>
  <c r="CW28"/>
  <c r="BS28"/>
  <c r="CU29"/>
  <c r="CW20"/>
  <c r="CW22"/>
  <c r="CX22"/>
  <c r="CM156"/>
  <c r="CU22"/>
  <c r="CW23"/>
  <c r="CO20"/>
  <c r="BT22"/>
  <c r="BT20" s="1"/>
  <c r="CV29"/>
  <c r="BT28"/>
  <c r="CO28"/>
  <c r="AC20"/>
  <c r="CU20" s="1"/>
  <c r="AF20"/>
  <c r="CX20" s="1"/>
  <c r="CY29"/>
  <c r="AG22"/>
  <c r="CP28"/>
  <c r="CN28"/>
  <c r="CN20"/>
  <c r="CM29"/>
  <c r="D29" s="1"/>
  <c r="U22"/>
  <c r="U28"/>
  <c r="CT22" l="1"/>
  <c r="D156"/>
  <c r="D150" s="1"/>
  <c r="CM150"/>
  <c r="CU28"/>
  <c r="CV28"/>
  <c r="CV20"/>
  <c r="CV22"/>
  <c r="AI130"/>
  <c r="AG20"/>
  <c r="CY20" s="1"/>
  <c r="CY22"/>
  <c r="CM22"/>
  <c r="D22" s="1"/>
  <c r="U20"/>
  <c r="AI23" l="1"/>
  <c r="CM130"/>
  <c r="D130" s="1"/>
  <c r="AI28"/>
  <c r="CM28" s="1"/>
  <c r="D28" s="1"/>
  <c r="CM23" l="1"/>
  <c r="D23" s="1"/>
  <c r="AI20"/>
  <c r="CM20" s="1"/>
  <c r="D20" s="1"/>
</calcChain>
</file>

<file path=xl/sharedStrings.xml><?xml version="1.0" encoding="utf-8"?>
<sst xmlns="http://schemas.openxmlformats.org/spreadsheetml/2006/main" count="973" uniqueCount="531">
  <si>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</si>
  <si>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</si>
  <si>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</si>
  <si>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</si>
  <si>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</si>
  <si>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</si>
  <si>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</si>
  <si>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</si>
  <si>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2018 год</t>
  </si>
  <si>
    <t>2019 год</t>
  </si>
  <si>
    <t>2021 год</t>
  </si>
  <si>
    <t>Итого за период реализации инвестиционной программы</t>
  </si>
  <si>
    <t>Утвержденный план</t>
  </si>
  <si>
    <t>План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</si>
  <si>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</si>
  <si>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</si>
  <si>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</si>
  <si>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</si>
  <si>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</si>
  <si>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</si>
  <si>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</si>
  <si>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</si>
  <si>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</si>
  <si>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</si>
  <si>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</si>
  <si>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</si>
  <si>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</si>
  <si>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</si>
  <si>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</si>
  <si>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</si>
  <si>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</si>
  <si>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</si>
  <si>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</si>
  <si>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</si>
  <si>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</si>
  <si>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</si>
  <si>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</si>
  <si>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</si>
  <si>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</si>
  <si>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</si>
  <si>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</si>
  <si>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</si>
  <si>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</si>
  <si>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</si>
  <si>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</si>
  <si>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</si>
  <si>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</si>
  <si>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</si>
  <si>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</si>
  <si>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</si>
  <si>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</si>
  <si>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</si>
  <si>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</si>
  <si>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</si>
  <si>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</si>
  <si>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</si>
  <si>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</si>
  <si>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</si>
  <si>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</si>
  <si>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</si>
  <si>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</si>
  <si>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</si>
  <si>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</si>
  <si>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</si>
  <si>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</si>
  <si>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</si>
  <si>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</si>
  <si>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</si>
  <si>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</si>
  <si>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</si>
  <si>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</si>
  <si>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</si>
  <si>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</si>
  <si>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</si>
  <si>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</si>
  <si>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</si>
  <si>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</si>
  <si>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</si>
  <si>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</si>
  <si>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</si>
  <si>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</si>
  <si>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</si>
  <si>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</si>
  <si>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</si>
  <si>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</si>
  <si>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</si>
  <si>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</si>
  <si>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</si>
  <si>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</si>
  <si>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</si>
  <si>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</si>
  <si>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</si>
  <si>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</si>
  <si>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</si>
  <si>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</si>
  <si>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</si>
  <si>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</si>
  <si>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</si>
  <si>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</si>
  <si>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</si>
  <si>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</si>
  <si>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</si>
  <si>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</si>
  <si>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</si>
  <si>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</si>
  <si>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</si>
  <si>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</si>
  <si>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</si>
  <si>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</si>
  <si>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</si>
  <si>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</si>
  <si>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</si>
  <si>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</si>
  <si>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</si>
  <si>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</si>
  <si>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</si>
  <si>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</si>
  <si>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</si>
  <si>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</si>
  <si>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</si>
  <si>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</si>
  <si>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</si>
  <si>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</si>
  <si>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</si>
  <si>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</si>
  <si>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</si>
  <si>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</si>
  <si>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</si>
  <si>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</si>
  <si>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</si>
  <si>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</si>
  <si>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</si>
  <si>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</si>
  <si>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</si>
  <si>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</si>
  <si>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</si>
  <si>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</si>
  <si>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</si>
  <si>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</si>
  <si>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</si>
  <si>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</si>
  <si>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</si>
  <si>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</si>
  <si>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</si>
  <si>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</si>
  <si>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</si>
  <si>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</si>
  <si>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</si>
  <si>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</si>
  <si>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</si>
  <si>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</si>
  <si>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</si>
  <si>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</si>
  <si>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</si>
  <si>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</si>
  <si>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</si>
  <si>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</si>
  <si>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</si>
  <si>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</si>
  <si>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</si>
  <si>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</si>
  <si>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</si>
  <si>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</si>
  <si>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</si>
  <si>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</si>
  <si>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</si>
  <si>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</si>
  <si>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</si>
  <si>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</si>
  <si>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</si>
  <si>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</si>
  <si>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</si>
  <si>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</si>
  <si>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</si>
  <si>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</si>
  <si>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</si>
  <si>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ООО "Сетевая компания"</t>
  </si>
  <si>
    <t>1.1.1.1.1</t>
  </si>
  <si>
    <t>Строительство КТПк-10/0,4/400 кВА на пересечении ул. Сочинская, Белорецкая в мкр. "Южный", с. Иглино</t>
  </si>
  <si>
    <t>1.1.1.1.2</t>
  </si>
  <si>
    <t>Строительство ВЛЗ-10 кВ в мкр. "Южный" в целях присоединения КТПк-10/0,4 кВ устанавливаемой на пересечении ул. Сочинская, Белорецкая, с. Иглино</t>
  </si>
  <si>
    <t>1.1.1.1.3</t>
  </si>
  <si>
    <t>Строительство КТПк-10/0,4/400 кВА на пересечении ул. Сочинская, Достоевского в мкр. "Южный", с. Иглино</t>
  </si>
  <si>
    <t>Строительство ВЛЗ-10 кВ в мкр. "Южный" в целях присоединения КТПк-10/0,4 кВ устанавливаемой на пересечении ул. Сочинская, Достоевского, с. Иглино</t>
  </si>
  <si>
    <t>Строительство КТПк-10/0,4/400 кВА на пересечении ул. Салаватская, Дзержинского в мкр. "Южный", с. Иглино</t>
  </si>
  <si>
    <t>Строительство ВЛЗ-10 кВ в мкр. "Южный" в целях присоединения КТПк-10/0,4 кВ устанавливаемой на пересечении ул. Салаватская, Дзержинского, с. Иглино</t>
  </si>
  <si>
    <t>Строительство ВЛЗ-10 кВ в мкр. "Южный" в целях присоединения КТПк-10/0,4 кВ устанавливаемой на пересечении ул. Салаватская, Благоварская, с. Иглино</t>
  </si>
  <si>
    <t>Строительство КТПк-10/0,4/400 кВА на  ул.Журавлиная", с. Иглино</t>
  </si>
  <si>
    <t>Строительство ВЛЗ-10 кВ " в целях присоединения КТПк-10/0,4 кВ устанавливаемой на ул. Журавлиная, с. Иглино</t>
  </si>
  <si>
    <t>Строительство КТПк-10/0,4/400 кВА на пересечении ул. Салаватская, Благоварская в мкр. "Южный", с. Иглино</t>
  </si>
  <si>
    <t>Строительство КТПк-10/0,4/400 кВА на пересечении ул. Дзержинского, Губайдуллина в мкр. "Южный", с. Иглино</t>
  </si>
  <si>
    <t>Строительство КТПк-10/0,4/400 кВА на ул. Ленина, с. Иглино</t>
  </si>
  <si>
    <t>Строительство КТПк-10/0,4/250 кВА на пер. Пархоменко, с. Иглино</t>
  </si>
  <si>
    <t>Строительствов ВЛЗ-10 кВ в мкр. "Южный" для подключения КТПк-10/0,4 кВ, устанавливаемой на пересечении ул. Дзержинского, Губайдуллина , с. Иглино</t>
  </si>
  <si>
    <t>Строительствов ВЛЗ-10 кВ  для подключения КТПк-10/0,4 кВ, устанавливаемой на  ул. Ленина , с. Иглино</t>
  </si>
  <si>
    <t>Строительствов ВЛЗ-10 кВ  для подключения КТПк-10/0,4 кВ, устанавливаемой на  пер. Пархоменко , с. Иглино</t>
  </si>
  <si>
    <t>Строительство КТПк-10/0,4/400 кВА вблизи уч. №13, ул. Куйбышева, с. Тавтиманово</t>
  </si>
  <si>
    <t>Строительство ВЛЗ-10 кВ для подключения устанавливаемой КТПк-10/0,4 кВ на ул. Куйбышева, с. Тавтиманово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</si>
  <si>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</si>
  <si>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</si>
  <si>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</si>
  <si>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</si>
  <si>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</si>
  <si>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</si>
  <si>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</si>
  <si>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</si>
  <si>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</si>
  <si>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</si>
  <si>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</si>
  <si>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</si>
  <si>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</si>
  <si>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1.2.3.1.1</t>
  </si>
  <si>
    <t>1.4.1</t>
  </si>
  <si>
    <t>Строительство ВЛИ-0,4 кВ на ул. Заводская от ТП-64 в целях снижения технологических потерь в ЛЭП, с. Тавтиманово</t>
  </si>
  <si>
    <t>1.4.2</t>
  </si>
  <si>
    <t>Строительство ВЛИ-0,4 кВ на ул. Буденного от ТП-45 в целях снижения технологических потерь в ЛЭП, с. Тавтиманово</t>
  </si>
  <si>
    <t>1.4.3</t>
  </si>
  <si>
    <t>Строительство ВЛИ-0,4 кВ на ул. Набережная от ТП-18 в целях снижения технологических потерь в ЛЭП, с. Тавтиманово</t>
  </si>
  <si>
    <t>1.4.4</t>
  </si>
  <si>
    <t>Строительство ВЛИ-0,4 кВ на ул. Горная от ТП-18 в целях снижения технологических потерь в ЛЭП, с. Тавтиманово</t>
  </si>
  <si>
    <t>1.4.5</t>
  </si>
  <si>
    <t>1.4.6</t>
  </si>
  <si>
    <t>Строительство 2-х ВЛИ-0,4 кВ на ул. Советская от ТП-18 в целях снижения технологических потерь в ЛЭП, с. Тавтиманово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</si>
  <si>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</si>
  <si>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</si>
  <si>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</si>
  <si>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</si>
  <si>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</si>
  <si>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</si>
  <si>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</si>
  <si>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</si>
  <si>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</si>
  <si>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</si>
  <si>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</si>
  <si>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</si>
  <si>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Строительство ВЛИ-0,4 кВ на ул. Новиковка, Огневая от ТП-31 в целях снижения технологических потер в ЛЭП и улучшения качества электрической энергии, с. Улу-Теляк</t>
  </si>
  <si>
    <t>Строительство ВЛИ-0,4 кВ на ул. Леспромхозная от ТП-17 в целях снижения технологических потер в ЛЭП и улучшения качества электрической энергии, с. Улу-Теляк</t>
  </si>
  <si>
    <t>Строительство ВЛИ-0,4 кВ на ул. Чернышевского, Тукая от ТП-22 в целях снижения технологических потер в ЛЭП и улучшения качества электрической энергии, с. Улу-Теляк</t>
  </si>
  <si>
    <t>Строительство ВЛИ-0,4 кВ на ул. Чапаева, Матросова от ТП-31 в целях снижения технологических потер в ЛЭП и улучшения качества электрической энергии, с. Улу-Теляк</t>
  </si>
  <si>
    <t>Строительство ВЛИ-0,4 кВ на ул. Маслозаводская, Улу-Телякская от ТП-31 в целях снижения технологических потер в ЛЭП и улучшения качества электрической энергии, с. Улу-Теляк</t>
  </si>
  <si>
    <t>Строительство ВЛИ-0,4 кВ на ул. Калинина от ТП-55 в целях снижения технологических потер в ЛЭП и улучшения качества электрической энергии, с. Улу-Теляк</t>
  </si>
  <si>
    <t>Строительство ВЛИ-0,4 кВ на ул. Социалистическая от ТП-55 в целях снижения технологических потер в ЛЭП и улучшения качества электрической энергии, с. Улу-Теляк</t>
  </si>
  <si>
    <t>Строительство ВЛИ-0,4 кВ на ул. Северная от ТП-106 в целях снижения технологических потер в ЛЭП и улучшения качества электрической энергии, с. Улу-Теляк</t>
  </si>
  <si>
    <t>Строительство ВЛИ-0,4 кВ на ул.Гафури от ТП-189 в целях снижения технологических потер в ЛЭП и улучшения качества электрической энергии, с. Улу-Теляк</t>
  </si>
  <si>
    <t xml:space="preserve">Строительство ВЛИ-0,4 кВ на ул. Уральская от ТП-64 в целях снижения технологических потерь в ЛЭП, с. Тавтиманово </t>
  </si>
  <si>
    <t xml:space="preserve">Строительство 2-х ВЛИ-0,4 кВ на ул. Октябрьская от ТП-64 в целях снижения технологических потерь в ЛЭП, с. Тавтиманово </t>
  </si>
  <si>
    <t xml:space="preserve">Строительство 2-х ВЛИ-0,4 кВ на ул. Садовая от ТП-118 в целях снижения технологических потерь в ЛЭП, с. Тавтиманово </t>
  </si>
  <si>
    <t>Строительство ВЛЗ-10 кВ на ул. Гафури для подключения ТП-90 после переноса в центр нагрузок, с. Улу-Теляк</t>
  </si>
  <si>
    <t>Инвестиционная программа ООО "Сетевая компания"</t>
  </si>
  <si>
    <t>Утвержденные плановые значения показателей приведены в соответствии с Приказ Минпрома РБ № 358-О от 27.12.2016г.</t>
  </si>
  <si>
    <t>млн. рублей (с НДС)</t>
  </si>
  <si>
    <t>Реконструкция ТП-162 замена трансформатора (250кВт/400кВт) ул.Сочинская , с. Иглинодля обеспечения качественного электроснабжения потребителей</t>
  </si>
  <si>
    <t>Реконструкция ТП-163 замена трансформатора (250кВт/400кВт) ул.Новосельская , с. Иглинодля обеспечения качественного электроснабжения потребителей</t>
  </si>
  <si>
    <t>Реконструкция ТП-167 замена трансформатора (160кВт/250кВт) ул.Лесотехникума , с. Иглино для обеспечения качественного электроснабжения потребителей</t>
  </si>
  <si>
    <t>Реконструкция ТП-176 замена трансформатора (250кВт/400кВт) ул.Салаватская , с. Иглино для обеспечения качественного электроснабжения потребителей</t>
  </si>
  <si>
    <t>млн. рублей с НДС)</t>
  </si>
  <si>
    <t>I_СК012018</t>
  </si>
  <si>
    <t>I_СК022018</t>
  </si>
  <si>
    <t>I_СК032018</t>
  </si>
  <si>
    <t>I_СК042018</t>
  </si>
  <si>
    <t>I_СК052018</t>
  </si>
  <si>
    <t>I_СК062018</t>
  </si>
  <si>
    <t>I_СК072018</t>
  </si>
  <si>
    <t>I_СК082018</t>
  </si>
  <si>
    <t>I_СК092018</t>
  </si>
  <si>
    <t>I_СК102018</t>
  </si>
  <si>
    <t>I_СК112018</t>
  </si>
  <si>
    <t>I_СК122018</t>
  </si>
  <si>
    <t>I_СК132018</t>
  </si>
  <si>
    <t>I_СК142018</t>
  </si>
  <si>
    <t>I_СК152018</t>
  </si>
  <si>
    <t>I_СК162018</t>
  </si>
  <si>
    <t>I_СК172018</t>
  </si>
  <si>
    <t>I_СК182018</t>
  </si>
  <si>
    <t>Строительство 2-х ВЛИ-0,4 кВ на ул.Пушкина  Фрунзе от ТП-18 в целях снижения технологических потерь в ЛЭП, с. Тавтиманово</t>
  </si>
  <si>
    <t>2020год</t>
  </si>
  <si>
    <t>2020</t>
  </si>
  <si>
    <t>2021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</si>
  <si>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</si>
  <si>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</si>
  <si>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</si>
  <si>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</si>
  <si>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</si>
  <si>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</si>
  <si>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</si>
  <si>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</si>
  <si>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2019</t>
  </si>
  <si>
    <t>АИИСКУЭ</t>
  </si>
  <si>
    <t>2017</t>
  </si>
  <si>
    <t>1.2.3.1.3</t>
  </si>
  <si>
    <t>1.2.3.1.4</t>
  </si>
  <si>
    <t>1.2.3.1.5</t>
  </si>
  <si>
    <t>1.2.3.2.1</t>
  </si>
  <si>
    <t>1.2.3.2.2</t>
  </si>
  <si>
    <t>Строительство  ПКУ на Ф-13  ПС Булгакова для улучшения системы учета в сетях</t>
  </si>
  <si>
    <t>Строительство  ПКУ на Ф-14  ПС Булгакова для улучшения системы учета в сетях</t>
  </si>
  <si>
    <t>Принятие основных средств и нематериальных активов к бухгалтерскому учету в 2017 году</t>
  </si>
  <si>
    <t>Первоначальная стоимость принимаемых к учету основных средств и нематериальных активов, млн. рублей (с НДС)</t>
  </si>
  <si>
    <t>кол-во приборов учета</t>
  </si>
  <si>
    <t>кол-во приборов</t>
  </si>
  <si>
    <t>кол-приборов учета</t>
  </si>
  <si>
    <t>(Предложение по корректировке утвержденного плана)</t>
  </si>
  <si>
    <t>Г</t>
  </si>
  <si>
    <t>-</t>
  </si>
  <si>
    <t>Строительство  ВЛЗ-10 кВ (L-0.35) с установкой КТП мощностью 250 кВт с. Акбердино мкр-н "Девичья гора"</t>
  </si>
  <si>
    <t>Строительство  ВЛЗ-10 кВ (L-0.3) с установкой КТП мощностью 250 кВт с. Иглино ул. Григорьева</t>
  </si>
  <si>
    <t>Строительство  ВЛЗ-10 кВ  (L-0.1) с установкой КТП мощностью 250 кВт с. Иглино ул. Азиатская</t>
  </si>
  <si>
    <t>Строительство  ВЛЗ-10 кВ (L-0.3)  с установкой КТП мощностью 400 кВт с. Иглино ул. Якутова</t>
  </si>
  <si>
    <t>I_CK172017</t>
  </si>
  <si>
    <t>I_CK192017</t>
  </si>
  <si>
    <t>I_CK202017</t>
  </si>
  <si>
    <t>I_CK212017</t>
  </si>
  <si>
    <t>I_CK222017</t>
  </si>
  <si>
    <t>I_CK232017</t>
  </si>
  <si>
    <t>I_CK242017</t>
  </si>
  <si>
    <t>I_CK252017</t>
  </si>
  <si>
    <t>I_CK042017</t>
  </si>
  <si>
    <t>I_CK052017</t>
  </si>
  <si>
    <t>I_CK012017</t>
  </si>
  <si>
    <t>I_CK072017</t>
  </si>
  <si>
    <t>I_CK082017</t>
  </si>
  <si>
    <t>I_CK092017</t>
  </si>
  <si>
    <t>I_CK022017</t>
  </si>
  <si>
    <t>I_CK032017</t>
  </si>
  <si>
    <t>I_CK062017</t>
  </si>
  <si>
    <t>I_CK102017</t>
  </si>
  <si>
    <t>I_CK112017</t>
  </si>
  <si>
    <t>I_CK122017</t>
  </si>
  <si>
    <t>I_CK132017</t>
  </si>
  <si>
    <t>I_CK142017</t>
  </si>
  <si>
    <t>I_CK152017</t>
  </si>
  <si>
    <t>I_CK162017</t>
  </si>
  <si>
    <t>Принятие основных средств и нематериальных активов к бухгалтерскому учету в 2016 году</t>
  </si>
  <si>
    <t>1.1.1.2.1</t>
  </si>
  <si>
    <t>1.1.4.1.1</t>
  </si>
  <si>
    <t>1.1.4.1.2</t>
  </si>
  <si>
    <t>1.1.4.1.3</t>
  </si>
  <si>
    <t>1.1.4.1.4</t>
  </si>
  <si>
    <t>1.1.4.1.5</t>
  </si>
  <si>
    <t>1.1.4.1.6</t>
  </si>
  <si>
    <t>1.1.4.1.7</t>
  </si>
  <si>
    <t>1.1.4.1.8</t>
  </si>
  <si>
    <t>1.1.4.1.9</t>
  </si>
  <si>
    <t>1.1.4.1.10</t>
  </si>
  <si>
    <t>1.1.4.1.11</t>
  </si>
  <si>
    <t>1.1.4.1.12</t>
  </si>
  <si>
    <t>1.1.4.1.13</t>
  </si>
  <si>
    <t>1.1.4.1.14</t>
  </si>
  <si>
    <t>1.1.4.1.15</t>
  </si>
  <si>
    <t>1.1.4.1.16</t>
  </si>
  <si>
    <t>1.1.4.1.17</t>
  </si>
  <si>
    <t>1.1.4.1.18</t>
  </si>
  <si>
    <t>1.1.4.1.19</t>
  </si>
  <si>
    <t>Создание систем протиаварийной и режимной автоматики</t>
  </si>
  <si>
    <t>Реконструкция участка ВЛ-0,4 кВ (L-0.5) ТП-143 замена провода А-16 на СИП4*70 по  ул. Азиатская, с. Иглино</t>
  </si>
  <si>
    <t>Реконструкция участка ВЛ-0,4 кВ (L-0.35)  ТП-143 замена провода А-16 на СИП4*70 по ул. Бабушкина, с. Иглино</t>
  </si>
  <si>
    <t>Реконструкция участка ВЛ-0,4 кВ (L-0.9) ТП-168 замена провода А-16 на СИП4*70  ул. Аксакова, с. Иглино</t>
  </si>
  <si>
    <t>Реконструкция участка ВЛ-0,4 кВ (L-0.8)  ТП-161замена провода А-16 на СИП4*70 по ул. Чкалова, с. Тавтиманово</t>
  </si>
  <si>
    <t>Реконструкция участка ВЛ-0,4 кВ (L-1.0) ТП-159 замена провода А-16 на СИП4*70  ул.Заречная , с.Тавтиманово</t>
  </si>
  <si>
    <t>Реконструкция участка ВЛ-0,4 кВ (L-0.4) ТП-192 замена провода А-35 на СИП4*70 по ул.Журавлиная , с. Иглино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</si>
  <si>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</si>
  <si>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</si>
  <si>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</si>
  <si>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</si>
  <si>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</si>
  <si>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</si>
  <si>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</si>
  <si>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</si>
  <si>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</si>
  <si>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1.1.4.2.10</t>
  </si>
  <si>
    <t>1.1.4.2.11</t>
  </si>
  <si>
    <t>1.1.4.2.12</t>
  </si>
  <si>
    <t>1.1.4.2.18</t>
  </si>
  <si>
    <t>1.1.4.2.19</t>
  </si>
  <si>
    <t>1.1.4.2.20</t>
  </si>
  <si>
    <t>1.1.4.2.21</t>
  </si>
  <si>
    <t>1.1.4.2.22</t>
  </si>
  <si>
    <t>1.1.4.2.23</t>
  </si>
  <si>
    <t>изменение состава сетей</t>
  </si>
  <si>
    <t xml:space="preserve">Реконструкция участка  ВЛ -0,4 кВт (L-0.3км) от ТП-182 замена провода А-16 на СИП 4*50 по  ул.Ворошилова, с. Иглино </t>
  </si>
  <si>
    <t xml:space="preserve">Реконструкция участка  ВЛ -0,4 кВт (L-0.3км) от ТП-182 замена провода А-16 на СИП 4*50 по  ул.Калинина, с. Иглино </t>
  </si>
  <si>
    <t xml:space="preserve">Реконструкция участка  ВЛ -0,4 кВт (L-0.45км) от ТП-209 замена провода А-35 на СИП 4*70 по  ул.Азиатская, с. Иглино </t>
  </si>
  <si>
    <t xml:space="preserve">Реконструкция участка  ВЛ -0,4 кВт (L-0.23км) от ТП-209 замена провода А-35 на СИП 4*70 по  ул.Горная, с. Иглино </t>
  </si>
  <si>
    <t xml:space="preserve">Реконструкция участка  ВЛ -0,4 кВт (L-0.6км) от ТП-192 замена провода А-16 на СИП 4*50 по  ул.С.Агиша, с. Иглино </t>
  </si>
  <si>
    <t xml:space="preserve">Реконструкция участка  ВЛ -0,4 кВт (L-0.4км) от ТП-01333 замена провода СИП4*25 на СИП 4*70 по  ул.Бакинская, с. Иглино </t>
  </si>
  <si>
    <t xml:space="preserve">Реконструкция участка  ВЛ -0,4 кВт (L-0.35км) от ТП-162 замена провода СИП4*16 на СИП 4*50 по  ул.Акмуллы, с. Иглино </t>
  </si>
  <si>
    <t xml:space="preserve">Реконструкция участка  ВЛ -0,4 кВт (L-0.9км) от ТП-160 замена провода А-25 на СИП 4*70 по  ул.Первомайская, с. Кудеевский </t>
  </si>
  <si>
    <t>Реконструкция ТП-140 замена трансформатора (100кВт /250кВт) ул.Урманская, с. Иглино для обеспечения качественного электроснабжения потребителей.</t>
  </si>
  <si>
    <t>Реконструкция ТП-201 замена трансформатора (160кВт /250кВт) ул.Горького, с. Иглино для обеспечения качественного электроснабжения потребителей.</t>
  </si>
  <si>
    <t>Реконструкция ТП-214 замена трансформатора (250кВт /400кВт) ул.Григорьева, с. Иглино для обеспечения качественного электроснабжения потребителей.</t>
  </si>
  <si>
    <t>Реконструкция ТП-01635 замена трансформатора (160кВт /250кВт) ул.Северная, с. Иглино для обеспечения качественного электроснабжения потребителей.</t>
  </si>
  <si>
    <t>Реконструкция ТП-145 замена трансформатора (100кВт /160кВт) ул.Чкалова, с. Иглино для обеспечения качественного электроснабжения потребителей.</t>
  </si>
  <si>
    <t>I_СК1052019</t>
  </si>
  <si>
    <t>I_СК1062019</t>
  </si>
  <si>
    <t>I_СК1072019</t>
  </si>
  <si>
    <t>I_СК1082019</t>
  </si>
  <si>
    <t>I_СК1092019</t>
  </si>
  <si>
    <t>I_СК1012019</t>
  </si>
  <si>
    <t>I_СК1022019</t>
  </si>
  <si>
    <t>I_СК1032019</t>
  </si>
  <si>
    <t>I_СК1042019</t>
  </si>
  <si>
    <t>Реконструкция участка ВЛ-0.4кВ ТП-7 (L-0.4) по пер. Советский , ул.Ленина с. Иглино</t>
  </si>
  <si>
    <t>Реконструкция участка ВЛ-0.4кВ ТП-126 (L-0.1)по ул. Советская с. Иглино</t>
  </si>
  <si>
    <t xml:space="preserve">Реконструкция участка ВЛ-0.4кВ ТП-29 (L-0.55)км по ул.Куйбышева, с. Иглино </t>
  </si>
  <si>
    <t xml:space="preserve">Реконструкция участка ВЛ-0.4кВ  ТП-73 (L-0.140) по ул. Толстого, с. Иглино </t>
  </si>
  <si>
    <t xml:space="preserve">Реконструкция участка ВЛ-0.4кВ ТП-60 (L-0.9) по ул. 8 Марта, с. Иглино </t>
  </si>
  <si>
    <t xml:space="preserve">Реконструкция участка ВЛ-0.4кВ ТП-103 (L-0.5)по ул. Кремлевская, с. Иглино </t>
  </si>
  <si>
    <t xml:space="preserve">Реконструкция участка ВЛ-0.4кВ ТП-69  (L-0.2) по ул. Тукая, Шолохова, Ворошилова, Лесная с. Иглино </t>
  </si>
  <si>
    <t>Реконструкция участка ВЛ-0.4кВ СВ-95 по ул. С. Агиша, ТП 01633 с. Иглино (L-0.4)</t>
  </si>
  <si>
    <t>Реконструкция участка ВЛ-0.4кВ ТП-143(L-0.5) по пер. Азиатская с. Иглино</t>
  </si>
  <si>
    <t>Реконструкция участка ВЛ-0.4кВ СВ-95 по ул. Социалистическая,ТП-66, Буденого ТП-35 с. Кудеевский (L-0.5)</t>
  </si>
  <si>
    <t>Реконструкция ВЛ-0,4 кВ на ул. Веселая от ТП-76, с. Улу-Теляк(L-0.42)</t>
  </si>
  <si>
    <t>Реконструкция участка ВЛ-0,4 кВ  ТП-10 ул.Ленина , с. Иглино(L-0.62)</t>
  </si>
  <si>
    <t>Реконструкция участка ВЛ-0,4 кВ  ТП-143 ул.Бабушкина , с. Иглино(L-0.3)</t>
  </si>
  <si>
    <t>1.1.4.2.24</t>
  </si>
  <si>
    <t>1.1.4.2.25</t>
  </si>
  <si>
    <t>1.1.4.2.26</t>
  </si>
  <si>
    <t>1.1.4.2.27</t>
  </si>
  <si>
    <t>1.1.4.2.30</t>
  </si>
  <si>
    <t>1.1.4.2.31</t>
  </si>
  <si>
    <t xml:space="preserve">Реконструкция участка  ВЛ -0,4 кВт (L-0.58км) от ТП-182 замена провода А-16 на СИП 4*50 по  ул.Фестивальная, с. Иглино </t>
  </si>
  <si>
    <t xml:space="preserve">Реконструкция участка  ВЛ -0,4 кВт (L-0.5км) от ТП-182 замена провода А-16 на СИП 4*50 по  ул.Комсомольская, с. Иглино </t>
  </si>
  <si>
    <t xml:space="preserve">Реконструкция участка  ВЛ -0,4 кВт (L-0.4км) от ТП-194 замена провода А-25 на СИП 4*50 по  ул.Т.Янаби, с. Иглино </t>
  </si>
  <si>
    <t>I_СК1182020</t>
  </si>
  <si>
    <t>I_СК1192020</t>
  </si>
  <si>
    <t>I_СК1202020</t>
  </si>
  <si>
    <t>I_СК1212020</t>
  </si>
  <si>
    <t>I_СК1222020</t>
  </si>
  <si>
    <t>I_СК1232020</t>
  </si>
  <si>
    <t>I_СК1242020</t>
  </si>
  <si>
    <t>I_СК1252020</t>
  </si>
  <si>
    <t>I_СК1262020</t>
  </si>
  <si>
    <t>I_СК1272020</t>
  </si>
  <si>
    <t>Реконструкция участка ВЛ-0,4 кВ (L-0.3)  ТП-201ул.Горького , с. Иглино замена провода А-25 на СИП 4*50</t>
  </si>
  <si>
    <t>Реконструкция участка ВЛ-0,4 кВ (L-0.75) ТП-143 замена провода А-16 на СИП4*70 по  ул. Октябрьская, с. Иглино</t>
  </si>
  <si>
    <t xml:space="preserve">Факт </t>
  </si>
  <si>
    <t xml:space="preserve"> (Факт)</t>
  </si>
  <si>
    <t>Факт</t>
  </si>
  <si>
    <t>1.1.4.1.20</t>
  </si>
  <si>
    <t>1.1.4.1.21</t>
  </si>
  <si>
    <t>1.1.4.1.22</t>
  </si>
  <si>
    <t>Реконструкция ТП-144 замена трансформатора (160кВт /250кВт) ул.Пархоменко, с. Иглино для обеспечения качественного электроснабжения потребителей.</t>
  </si>
  <si>
    <t>Реконструкция ТП-172 замена трансформатора (160кВт /250кВт) ул.Преображенская,ДНП "Нагаевский парк" для обеспечения качественного электроснабжения потребителей.</t>
  </si>
  <si>
    <t>Реконструкция ТП-173 замена трансформатора (250Вт /400кВт) ул.Академическая, ДНП "Нагаевский парк"для обеспечения качественного электроснабжения потребителей.</t>
  </si>
  <si>
    <t>Строительство ВЛИ-0,4кВ с.Иглино, ул. С.Разина</t>
  </si>
  <si>
    <t>Строительство ВЛИ-0,4кВ с.Иглино, ул. Пугачева</t>
  </si>
  <si>
    <t>1.1.4.1.23</t>
  </si>
  <si>
    <t xml:space="preserve">Реконструкция участка  ВЛ -0,4 кВт (L-0.35км) от ТП-185 замена провода АС-25 на СИП 4*70 по  ул.Крупская, с. Иглино </t>
  </si>
  <si>
    <t>I_CK1132020</t>
  </si>
  <si>
    <t>I_CK1142020</t>
  </si>
  <si>
    <t>I_CK1152020</t>
  </si>
  <si>
    <t>I_CK1122020</t>
  </si>
  <si>
    <t>I_СК1172020</t>
  </si>
  <si>
    <t>1.1.4.2.13</t>
  </si>
  <si>
    <t>1.1.4.2.14</t>
  </si>
  <si>
    <t>1.1.4.2.15</t>
  </si>
  <si>
    <t>1.1.4.2.16</t>
  </si>
  <si>
    <t>1.1.4.2.17</t>
  </si>
  <si>
    <t>Установка КТПК 10/0.4/250кВа с.Иглино, ул.Рябиновая</t>
  </si>
  <si>
    <t>Установка КТПК 10/0,4/250кВа с.Иглино, ул.Левитана</t>
  </si>
  <si>
    <t>1.1.4.2.28</t>
  </si>
  <si>
    <t>1.1.4.2.29</t>
  </si>
  <si>
    <t>1.1.4.2.32</t>
  </si>
  <si>
    <t>1.1.4.1.24</t>
  </si>
  <si>
    <t>Строительство ВЛИ-0,4кВ от ТП-150  по ул.Творческая</t>
  </si>
  <si>
    <t>1.1.4.1.25</t>
  </si>
  <si>
    <t>Строительство ВЛИ-0,4кВ от ТП-153 по ул.М.Карима</t>
  </si>
  <si>
    <t>1.1.4.1.26</t>
  </si>
  <si>
    <t xml:space="preserve">Строительство ВЛИ-0,4кВ от ТП-160ул.Буденного </t>
  </si>
  <si>
    <t>1.1.4.1.27</t>
  </si>
  <si>
    <t>Строительство ВЛИ-0,4кВ от ТП-175 по ул.Жуковского</t>
  </si>
  <si>
    <t>1.1.4.1.28</t>
  </si>
  <si>
    <t>Строительство ВЛИ-0,4кВ от ТП-222по ул.Пугачева</t>
  </si>
  <si>
    <t>1.1.4.1.29</t>
  </si>
  <si>
    <t>Строительство ВЛИ-0,4кВ от ТП-222 по ул.Жуковского</t>
  </si>
  <si>
    <t>1.1.4.1.30</t>
  </si>
  <si>
    <t>Строительство ВЛИ-0,4кВ от ТП-223 по ул.Кулибина</t>
  </si>
  <si>
    <t>1.1.4.1.31</t>
  </si>
  <si>
    <t>1.1.4.1.32</t>
  </si>
  <si>
    <t>Строительство ВЛЗ-10 кВ (L-500 м) Иглино, ул. Победы</t>
  </si>
  <si>
    <t>1.1.4.2.33</t>
  </si>
  <si>
    <t xml:space="preserve">Реконструкция участка  ВЛ -0,4 кВ (L-0,42км) от ТП-192 замена провода А-16 на СИП 4*50 по  ул.Восточная, с. Иглино </t>
  </si>
  <si>
    <t>1.1.4.2.34</t>
  </si>
  <si>
    <t xml:space="preserve">Реконструкция участка  ВЛ-0,4 кВ (L-0,5км) от ТП-186 замена провода А-16 на СИП 4*70 по  ул.Олимпийская, с. Иглино </t>
  </si>
  <si>
    <t>1.1.4.2.35</t>
  </si>
  <si>
    <t xml:space="preserve">Реконструкция участка  ВЛ -0,4 кВ (L-0,26км) от ТП-185 замена провода А-16 на СИП 4*70 по  ул.Ленина, с. Иглино </t>
  </si>
  <si>
    <t>1.1.4.2.36</t>
  </si>
  <si>
    <t xml:space="preserve">Реконструкция участка  ВЛ -0,4 кВ (L-0,15км) от ТП-01635 замена провода А-16 на СИП 4*70 по  ул.Революционная, с. Иглино </t>
  </si>
  <si>
    <t>1.1.4.2.37</t>
  </si>
  <si>
    <t xml:space="preserve">Реконструкция участка  ВЛ -0,4 кВ (L-0,33км) от ТП-185 замена провода А-16 на СИП 4*50 по  ул.Береговая, с. Иглино </t>
  </si>
  <si>
    <t>1.1.4.2.38</t>
  </si>
  <si>
    <t>1.1.4.2.39</t>
  </si>
  <si>
    <t xml:space="preserve">Реконструкция участка  ВЛ -0,4 кВ (L-0,25км) от ТП-204 замена провода А-16 на СИП 4*70  по  ул.Мира, с.Кудеевский </t>
  </si>
  <si>
    <t>1.1.4.2.40</t>
  </si>
  <si>
    <t xml:space="preserve">Реконструкция участка  ВЛ-0,4 кВ (L-0,31км) от ТП-160 замена провода А-16 на СИП 4*70 по  ул.Чапаева, с.Кудеевский </t>
  </si>
  <si>
    <t>1.1.4.2.41</t>
  </si>
  <si>
    <t>Реконструкция ТП-213 замена силового трансформатора (250 на 400 кВА) с.Иглино, ул. Якутова</t>
  </si>
  <si>
    <t>1.1.4.2.42</t>
  </si>
  <si>
    <t xml:space="preserve">Реконструкция ТП-222 замена силового трансформатора (100 на 250 кВА) с.Иглино, ул. С.Разина </t>
  </si>
  <si>
    <t>1.1.4.2.43</t>
  </si>
  <si>
    <t>Реконструкция ТП-182 замена силового трансформатора (630 на 400 кВА) с.Иглино, 
ул. Ворошилова</t>
  </si>
  <si>
    <t>1.1.4.2.44</t>
  </si>
  <si>
    <t>Реконструкция ТП-172 замена силового трансформатора (250 на 400 кВА) ДНП "Нагаевский парк" ул.Преображенская</t>
  </si>
  <si>
    <t>1.1.4.2.45</t>
  </si>
  <si>
    <t>Реконструкция ТП-175 замена силового трансформатора (250 на 400 кВА) с.Иглино, ул. Жуковского</t>
  </si>
  <si>
    <t xml:space="preserve">Реконструкция участка  ВЛ -0,4 кВ (L-0,42км) от ТП-201 замена провода А-16 на СИП 4*70 по пер.Горького, с. Иглино </t>
  </si>
  <si>
    <t>I_СК1512021</t>
  </si>
  <si>
    <t>I_СК1502021</t>
  </si>
  <si>
    <t>I_СК1492021</t>
  </si>
  <si>
    <t>I_СК1482021</t>
  </si>
  <si>
    <t>I_СК1522021</t>
  </si>
  <si>
    <t>I_СК1472021</t>
  </si>
  <si>
    <t>I_СК1452021</t>
  </si>
  <si>
    <t>I_СК1462021</t>
  </si>
  <si>
    <t>I_СК1442021</t>
  </si>
  <si>
    <t>I_СК1422021</t>
  </si>
  <si>
    <t>I_СК1432021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</si>
  <si>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</si>
  <si>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</si>
  <si>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</si>
  <si>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</si>
  <si>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</si>
  <si>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</si>
  <si>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</si>
  <si>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</si>
  <si>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</si>
  <si>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 xml:space="preserve"> Установка КТПК 10/0,4/160 кВА с.Иглино,ул.Победы</t>
  </si>
  <si>
    <t>I_СК1332021</t>
  </si>
  <si>
    <t>I_СК1342021</t>
  </si>
  <si>
    <t>Год раскрытия информации: 2022 год</t>
  </si>
  <si>
    <t xml:space="preserve"> Факт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</si>
</sst>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3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ahoma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indexed="5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7" fillId="0" borderId="0"/>
    <xf numFmtId="0" fontId="17" fillId="0" borderId="0"/>
    <xf numFmtId="0" fontId="18" fillId="0" borderId="0"/>
    <xf numFmtId="0" fontId="7" fillId="0" borderId="0"/>
    <xf numFmtId="0" fontId="1" fillId="0" borderId="0"/>
  </cellStyleXfs>
  <cellXfs count="160">
    <xf numFmtId="0" fontId="0" fillId="0" borderId="0" xfId="0"/>
    <xf numFmtId="0" fontId="3" fillId="0" borderId="0" xfId="0" applyFont="1" applyFill="1" applyAlignment="1">
      <alignment vertical="center"/>
    </xf>
    <xf numFmtId="0" fontId="0" fillId="0" borderId="0" xfId="0" applyFont="1" applyFill="1"/>
    <xf numFmtId="0" fontId="0" fillId="0" borderId="1" xfId="0" applyFont="1" applyFill="1" applyBorder="1"/>
    <xf numFmtId="165" fontId="0" fillId="0" borderId="2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vertical="center"/>
    </xf>
    <xf numFmtId="0" fontId="2" fillId="0" borderId="0" xfId="4" applyFont="1" applyFill="1" applyAlignment="1">
      <alignment vertical="top"/>
    </xf>
    <xf numFmtId="4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/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left" vertical="center" wrapText="1"/>
    </xf>
    <xf numFmtId="49" fontId="1" fillId="0" borderId="8" xfId="1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center"/>
    </xf>
    <xf numFmtId="49" fontId="5" fillId="0" borderId="2" xfId="4" applyNumberFormat="1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49" fontId="6" fillId="0" borderId="1" xfId="5" applyNumberFormat="1" applyFont="1" applyFill="1" applyBorder="1" applyAlignment="1" applyProtection="1">
      <alignment vertical="center" wrapText="1"/>
      <protection locked="0"/>
    </xf>
    <xf numFmtId="49" fontId="8" fillId="0" borderId="1" xfId="5" applyNumberFormat="1" applyFont="1" applyFill="1" applyBorder="1" applyAlignment="1" applyProtection="1">
      <alignment vertical="center" wrapText="1"/>
      <protection locked="0"/>
    </xf>
    <xf numFmtId="49" fontId="1" fillId="0" borderId="9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10" fillId="0" borderId="0" xfId="4" applyFont="1" applyFill="1" applyAlignment="1">
      <alignment vertical="center"/>
    </xf>
    <xf numFmtId="0" fontId="3" fillId="0" borderId="0" xfId="4" applyFont="1" applyFill="1" applyAlignment="1">
      <alignment vertical="center"/>
    </xf>
    <xf numFmtId="0" fontId="1" fillId="0" borderId="0" xfId="4" applyFont="1" applyFill="1" applyAlignment="1">
      <alignment vertical="top"/>
    </xf>
    <xf numFmtId="0" fontId="1" fillId="0" borderId="0" xfId="4" applyFont="1" applyFill="1" applyAlignment="1">
      <alignment horizontal="center" vertical="top"/>
    </xf>
    <xf numFmtId="0" fontId="2" fillId="0" borderId="0" xfId="2" applyFont="1" applyFill="1" applyBorder="1" applyAlignment="1"/>
    <xf numFmtId="0" fontId="1" fillId="0" borderId="0" xfId="2" applyFont="1" applyFill="1" applyBorder="1" applyAlignment="1"/>
    <xf numFmtId="0" fontId="1" fillId="0" borderId="0" xfId="6" applyFont="1" applyFill="1" applyBorder="1" applyAlignment="1">
      <alignment horizontal="center"/>
    </xf>
    <xf numFmtId="0" fontId="1" fillId="0" borderId="0" xfId="6" applyFont="1" applyFill="1" applyBorder="1" applyAlignment="1"/>
    <xf numFmtId="49" fontId="1" fillId="0" borderId="1" xfId="3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textRotation="90" wrapText="1"/>
    </xf>
    <xf numFmtId="49" fontId="1" fillId="0" borderId="1" xfId="3" applyNumberFormat="1" applyFont="1" applyFill="1" applyBorder="1" applyAlignment="1">
      <alignment horizontal="center" vertical="center" textRotation="90" wrapText="1"/>
    </xf>
    <xf numFmtId="49" fontId="2" fillId="0" borderId="1" xfId="3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49" fontId="13" fillId="0" borderId="10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/>
    <xf numFmtId="0" fontId="0" fillId="0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5" fillId="0" borderId="3" xfId="4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0" fillId="0" borderId="1" xfId="1" applyNumberFormat="1" applyFont="1" applyFill="1" applyBorder="1" applyAlignment="1">
      <alignment horizontal="center"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3" xfId="1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left" vertical="center" wrapText="1"/>
    </xf>
    <xf numFmtId="49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49" fontId="0" fillId="0" borderId="7" xfId="1" applyNumberFormat="1" applyFont="1" applyFill="1" applyBorder="1" applyAlignment="1">
      <alignment horizontal="left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 wrapText="1"/>
    </xf>
    <xf numFmtId="164" fontId="14" fillId="0" borderId="15" xfId="0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10" xfId="1" applyNumberFormat="1" applyFont="1" applyFill="1" applyBorder="1" applyAlignment="1">
      <alignment horizontal="center" vertical="center" wrapText="1"/>
    </xf>
    <xf numFmtId="49" fontId="14" fillId="0" borderId="19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2" fillId="0" borderId="1" xfId="4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49" fontId="0" fillId="0" borderId="3" xfId="1" applyNumberFormat="1" applyFont="1" applyFill="1" applyBorder="1" applyAlignment="1">
      <alignment horizontal="left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49" fontId="1" fillId="0" borderId="7" xfId="1" applyNumberFormat="1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8" xfId="1" applyNumberFormat="1" applyFont="1" applyFill="1" applyBorder="1" applyAlignment="1">
      <alignment horizontal="left"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2" fillId="0" borderId="0" xfId="4" applyFont="1" applyFill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center"/>
    </xf>
    <xf numFmtId="49" fontId="16" fillId="0" borderId="13" xfId="1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center" vertical="center" wrapText="1"/>
    </xf>
    <xf numFmtId="49" fontId="2" fillId="0" borderId="1" xfId="4" applyNumberFormat="1" applyFont="1" applyFill="1" applyBorder="1" applyAlignment="1">
      <alignment horizontal="center" vertical="center"/>
    </xf>
    <xf numFmtId="49" fontId="2" fillId="0" borderId="3" xfId="4" applyNumberFormat="1" applyFont="1" applyFill="1" applyBorder="1" applyAlignment="1">
      <alignment horizontal="center" vertical="center"/>
    </xf>
    <xf numFmtId="49" fontId="20" fillId="2" borderId="1" xfId="1" applyNumberFormat="1" applyFont="1" applyFill="1" applyBorder="1" applyAlignment="1">
      <alignment horizontal="center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165" fontId="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10" fillId="2" borderId="0" xfId="4" applyFont="1" applyFill="1" applyAlignment="1">
      <alignment vertical="center"/>
    </xf>
    <xf numFmtId="0" fontId="2" fillId="2" borderId="0" xfId="4" applyFont="1" applyFill="1" applyAlignment="1">
      <alignment vertical="top"/>
    </xf>
    <xf numFmtId="0" fontId="2" fillId="2" borderId="0" xfId="4" applyFont="1" applyFill="1" applyAlignment="1">
      <alignment horizontal="center" vertical="top"/>
    </xf>
    <xf numFmtId="0" fontId="2" fillId="2" borderId="0" xfId="2" applyFont="1" applyFill="1" applyBorder="1" applyAlignment="1"/>
    <xf numFmtId="0" fontId="0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49" fontId="0" fillId="2" borderId="1" xfId="0" applyNumberFormat="1" applyFont="1" applyFill="1" applyBorder="1" applyAlignment="1">
      <alignment horizontal="center" vertical="center" textRotation="90" wrapText="1"/>
    </xf>
    <xf numFmtId="49" fontId="12" fillId="2" borderId="1" xfId="3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/>
    <xf numFmtId="0" fontId="0" fillId="2" borderId="0" xfId="0" applyFont="1" applyFill="1"/>
    <xf numFmtId="49" fontId="1" fillId="2" borderId="1" xfId="3" applyNumberFormat="1" applyFont="1" applyFill="1" applyBorder="1" applyAlignment="1">
      <alignment horizontal="center" vertical="center" textRotation="90" wrapText="1"/>
    </xf>
    <xf numFmtId="165" fontId="0" fillId="2" borderId="3" xfId="0" applyNumberFormat="1" applyFont="1" applyFill="1" applyBorder="1" applyAlignment="1">
      <alignment horizontal="center" vertical="center"/>
    </xf>
    <xf numFmtId="164" fontId="22" fillId="2" borderId="1" xfId="4" applyNumberFormat="1" applyFont="1" applyFill="1" applyBorder="1" applyAlignment="1">
      <alignment horizontal="center" vertical="center"/>
    </xf>
    <xf numFmtId="164" fontId="22" fillId="0" borderId="1" xfId="4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1" fillId="0" borderId="16" xfId="6" applyFont="1" applyFill="1" applyBorder="1" applyAlignment="1">
      <alignment horizontal="center"/>
    </xf>
    <xf numFmtId="49" fontId="2" fillId="0" borderId="6" xfId="3" applyNumberFormat="1" applyFont="1" applyFill="1" applyBorder="1" applyAlignment="1">
      <alignment horizontal="center" vertical="center"/>
    </xf>
    <xf numFmtId="49" fontId="2" fillId="0" borderId="17" xfId="3" applyNumberFormat="1" applyFont="1" applyFill="1" applyBorder="1" applyAlignment="1">
      <alignment horizontal="center" vertical="center"/>
    </xf>
    <xf numFmtId="49" fontId="2" fillId="0" borderId="18" xfId="3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Инвестиции Сети Сбыты ЭСО" xfId="5"/>
    <cellStyle name="Обычный_Форматы по компаниям_last" xfId="6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comp1\Users\setcomp3\Desktop\&#1041;&#1060;&#1048;\&#1048;&#1085;&#1074;&#1077;&#1089;&#1090;.%20&#1087;&#1088;&#1086;&#1075;&#1088;&#1072;&#1084;&#1084;&#1072;%20&#1059;&#1090;&#1074;&#1077;&#1088;&#1078;&#1076;.%202017-2021&#1075;%20&#1055;&#1088;&#1080;&#1082;&#1072;&#1079;%20358-&#1054;%20&#1086;&#1090;%2027.12.2016&#1075;\&#1055;&#1088;&#1086;&#1077;&#1082;&#1090;%20&#1048;&#1055;%202017-21%20&#1075;&#1075;.%20(&#1055;&#1088;&#1080;&#1083;&#1086;&#1078;&#1077;&#1085;&#1080;&#1077;%201.1)%20&#1082;&#1086;&#1088;&#1088;&#1077;&#1082;&#1090;&#1080;&#1088;&#1086;&#1074;&#1082;&#1072;%20&#1076;&#1077;&#1082;&#1072;&#1073;&#1088;&#1100;%202016&#1075;.%2055%20&#1084;&#1083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"/>
    </sheetNames>
    <sheetDataSet>
      <sheetData sheetId="0">
        <row r="35">
          <cell r="F35" t="str">
            <v>Установка реклоузера на РС-14 Ф-5 ПС Иглино</v>
          </cell>
        </row>
        <row r="36">
          <cell r="F36" t="str">
            <v>Установка реклоузера на РС-12 Ф-8 ПС Иглино</v>
          </cell>
        </row>
        <row r="37">
          <cell r="F37" t="str">
            <v>Установка реклоузера на РС-3/1 Ф-4 ПС Иглино</v>
          </cell>
        </row>
        <row r="38">
          <cell r="F38" t="str">
            <v>Установка реклоузера на РС-4 Ф-4 ПС Иглино</v>
          </cell>
        </row>
        <row r="39">
          <cell r="F39" t="str">
            <v>Установка реклоузера на РО-943 Ф-359 ПС Минзитарово</v>
          </cell>
        </row>
        <row r="40">
          <cell r="F40" t="str">
            <v>Установка реклоузера на РО-1293 Ф-404 РП Вятка</v>
          </cell>
        </row>
        <row r="41">
          <cell r="F41" t="str">
            <v>Установка реклоузера на ответвлении от Ф-388 РП Карамалы</v>
          </cell>
        </row>
        <row r="42">
          <cell r="F42" t="str">
            <v>Установка реклоузера на РС-712 Ф-7 ПС Тавтиманово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tabColor rgb="FF002060"/>
  </sheetPr>
  <dimension ref="A4:HK202"/>
  <sheetViews>
    <sheetView showGridLines="0" tabSelected="1" topLeftCell="A14" zoomScale="85" zoomScaleNormal="85" zoomScaleSheetLayoutView="80" workbookViewId="0">
      <selection activeCell="C14" sqref="C1:BL1048576"/>
    </sheetView>
  </sheetViews>
  <sheetFormatPr defaultRowHeight="15.75"/>
  <cols>
    <col min="1" max="1" width="11.625" style="2" customWidth="1"/>
    <col min="2" max="2" width="53.125" style="2" customWidth="1"/>
    <col min="3" max="4" width="14.125" style="2" customWidth="1"/>
    <col min="5" max="5" width="16.25" style="2" customWidth="1"/>
    <col min="6" max="6" width="15.75" style="2" customWidth="1"/>
    <col min="7" max="12" width="10.25" style="2" customWidth="1"/>
    <col min="13" max="13" width="15.75" style="2" customWidth="1"/>
    <col min="14" max="19" width="10.25" style="2" customWidth="1"/>
    <col min="20" max="20" width="12.875" style="2" customWidth="1"/>
    <col min="21" max="26" width="10.25" style="2" customWidth="1"/>
    <col min="27" max="27" width="11.625" style="2" customWidth="1"/>
    <col min="28" max="33" width="10.25" style="2" customWidth="1"/>
    <col min="34" max="34" width="11.5" style="2" customWidth="1"/>
    <col min="35" max="40" width="10.25" style="2" customWidth="1"/>
    <col min="41" max="41" width="12.125" style="2" customWidth="1"/>
    <col min="42" max="47" width="10.25" style="2" customWidth="1"/>
    <col min="48" max="48" width="12.125" style="2" customWidth="1"/>
    <col min="49" max="54" width="10.25" style="2" customWidth="1"/>
    <col min="55" max="55" width="12.125" style="2" customWidth="1"/>
    <col min="56" max="61" width="10.25" style="2" customWidth="1"/>
    <col min="62" max="62" width="12.125" style="2" customWidth="1"/>
    <col min="63" max="68" width="10.25" style="2" customWidth="1"/>
    <col min="69" max="69" width="12.125" style="2" customWidth="1"/>
    <col min="70" max="75" width="10.25" style="2" customWidth="1"/>
    <col min="76" max="76" width="12.125" style="2" customWidth="1"/>
    <col min="77" max="82" width="10.25" style="2" customWidth="1"/>
    <col min="83" max="83" width="10.875" style="2" customWidth="1"/>
    <col min="84" max="85" width="10.25" style="141" customWidth="1"/>
    <col min="86" max="86" width="10.25" style="2" customWidth="1"/>
    <col min="87" max="87" width="10.25" style="141" customWidth="1"/>
    <col min="88" max="89" width="10.25" style="2" customWidth="1"/>
    <col min="90" max="90" width="9.75" style="2" customWidth="1"/>
    <col min="91" max="91" width="10.25" style="2" bestFit="1" customWidth="1"/>
    <col min="92" max="96" width="10.25" style="2" customWidth="1"/>
    <col min="97" max="97" width="10.75" style="2" customWidth="1"/>
    <col min="98" max="103" width="10.25" style="2" bestFit="1" customWidth="1"/>
    <col min="104" max="104" width="25" style="2" customWidth="1"/>
    <col min="105" max="16384" width="9" style="2"/>
  </cols>
  <sheetData>
    <row r="4" spans="1:104" ht="18.75">
      <c r="A4" s="158" t="s">
        <v>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121"/>
      <c r="CG4" s="121"/>
      <c r="CH4" s="31"/>
      <c r="CI4" s="12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</row>
    <row r="5" spans="1:104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22"/>
      <c r="CG5" s="122"/>
      <c r="CH5" s="109"/>
      <c r="CI5" s="122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</row>
    <row r="6" spans="1:104" ht="18.75">
      <c r="A6" s="159" t="s">
        <v>248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32"/>
      <c r="AI6" s="33"/>
      <c r="AJ6" s="33"/>
      <c r="AK6" s="33"/>
      <c r="AL6" s="33"/>
      <c r="AM6" s="33"/>
      <c r="AN6" s="33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3"/>
      <c r="BZ6" s="33"/>
      <c r="CA6" s="33"/>
      <c r="CB6" s="33"/>
      <c r="CC6" s="33"/>
      <c r="CD6" s="33"/>
      <c r="CE6" s="32"/>
      <c r="CF6" s="123"/>
      <c r="CG6" s="123"/>
      <c r="CH6" s="32"/>
      <c r="CI6" s="123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</row>
    <row r="7" spans="1:104">
      <c r="A7" s="157" t="s">
        <v>1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9"/>
      <c r="AI7" s="34"/>
      <c r="AJ7" s="34"/>
      <c r="AK7" s="34"/>
      <c r="AL7" s="34"/>
      <c r="AM7" s="34"/>
      <c r="AN7" s="34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34"/>
      <c r="BZ7" s="34"/>
      <c r="CA7" s="34"/>
      <c r="CB7" s="34"/>
      <c r="CC7" s="34"/>
      <c r="CD7" s="34"/>
      <c r="CE7" s="9"/>
      <c r="CF7" s="124"/>
      <c r="CG7" s="124"/>
      <c r="CH7" s="9"/>
      <c r="CI7" s="124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</row>
    <row r="8" spans="1:104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10"/>
      <c r="AI8" s="35"/>
      <c r="AJ8" s="35"/>
      <c r="AK8" s="35"/>
      <c r="AL8" s="35"/>
      <c r="AM8" s="35"/>
      <c r="AN8" s="35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35"/>
      <c r="BZ8" s="35"/>
      <c r="CA8" s="35"/>
      <c r="CB8" s="35"/>
      <c r="CC8" s="35"/>
      <c r="CD8" s="35"/>
      <c r="CE8" s="110"/>
      <c r="CF8" s="125"/>
      <c r="CG8" s="125"/>
      <c r="CH8" s="110"/>
      <c r="CI8" s="125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</row>
    <row r="9" spans="1:104" ht="18.75">
      <c r="A9" s="149" t="s">
        <v>529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36"/>
      <c r="AI9" s="37"/>
      <c r="AJ9" s="37"/>
      <c r="AK9" s="37"/>
      <c r="AL9" s="37"/>
      <c r="AM9" s="37"/>
      <c r="AN9" s="37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7"/>
      <c r="BZ9" s="37"/>
      <c r="CA9" s="37"/>
      <c r="CB9" s="37"/>
      <c r="CC9" s="37"/>
      <c r="CD9" s="37"/>
      <c r="CE9" s="36"/>
      <c r="CF9" s="126"/>
      <c r="CG9" s="126"/>
      <c r="CH9" s="36"/>
      <c r="CI9" s="12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</row>
    <row r="10" spans="1:104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127"/>
      <c r="CG10" s="127"/>
      <c r="CH10" s="7"/>
      <c r="CI10" s="127"/>
      <c r="CJ10" s="7"/>
      <c r="CK10" s="7"/>
      <c r="CL10" s="7"/>
      <c r="CN10" s="7"/>
    </row>
    <row r="11" spans="1:104" ht="18.75">
      <c r="A11" s="156" t="s">
        <v>249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28"/>
      <c r="CG11" s="128"/>
      <c r="CH11" s="1"/>
      <c r="CI11" s="128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</row>
    <row r="12" spans="1:104">
      <c r="A12" s="150" t="s">
        <v>2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129"/>
      <c r="CG12" s="129"/>
      <c r="CH12" s="8"/>
      <c r="CI12" s="129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</row>
    <row r="13" spans="1:104" ht="17.25" customHeight="1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38"/>
      <c r="CZ13" s="39"/>
    </row>
    <row r="14" spans="1:104">
      <c r="A14" s="148" t="s">
        <v>3</v>
      </c>
      <c r="B14" s="148" t="s">
        <v>4</v>
      </c>
      <c r="C14" s="148" t="s">
        <v>5</v>
      </c>
      <c r="D14" s="148" t="s">
        <v>297</v>
      </c>
      <c r="E14" s="148"/>
      <c r="F14" s="146" t="s">
        <v>332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 t="s">
        <v>296</v>
      </c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52" t="s">
        <v>6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4"/>
      <c r="CZ14" s="148" t="s">
        <v>7</v>
      </c>
    </row>
    <row r="15" spans="1:104">
      <c r="A15" s="148"/>
      <c r="B15" s="148"/>
      <c r="C15" s="148"/>
      <c r="D15" s="148"/>
      <c r="E15" s="148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 t="s">
        <v>8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 t="s">
        <v>9</v>
      </c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 t="s">
        <v>275</v>
      </c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 t="s">
        <v>10</v>
      </c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8" t="s">
        <v>11</v>
      </c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</row>
    <row r="16" spans="1:104">
      <c r="A16" s="148"/>
      <c r="B16" s="148"/>
      <c r="C16" s="148"/>
      <c r="D16" s="148"/>
      <c r="E16" s="148"/>
      <c r="F16" s="147" t="s">
        <v>12</v>
      </c>
      <c r="G16" s="147"/>
      <c r="H16" s="147"/>
      <c r="I16" s="147"/>
      <c r="J16" s="147"/>
      <c r="K16" s="147"/>
      <c r="L16" s="147"/>
      <c r="M16" s="148" t="s">
        <v>301</v>
      </c>
      <c r="N16" s="148"/>
      <c r="O16" s="148"/>
      <c r="P16" s="148"/>
      <c r="Q16" s="148"/>
      <c r="R16" s="148"/>
      <c r="S16" s="148"/>
      <c r="T16" s="147" t="s">
        <v>12</v>
      </c>
      <c r="U16" s="147"/>
      <c r="V16" s="147"/>
      <c r="W16" s="147"/>
      <c r="X16" s="147"/>
      <c r="Y16" s="147"/>
      <c r="Z16" s="147"/>
      <c r="AA16" s="148" t="s">
        <v>435</v>
      </c>
      <c r="AB16" s="148"/>
      <c r="AC16" s="148"/>
      <c r="AD16" s="148"/>
      <c r="AE16" s="148"/>
      <c r="AF16" s="148"/>
      <c r="AG16" s="148"/>
      <c r="AH16" s="146" t="s">
        <v>12</v>
      </c>
      <c r="AI16" s="146"/>
      <c r="AJ16" s="146"/>
      <c r="AK16" s="146"/>
      <c r="AL16" s="146"/>
      <c r="AM16" s="146"/>
      <c r="AN16" s="146"/>
      <c r="AO16" s="148" t="s">
        <v>436</v>
      </c>
      <c r="AP16" s="148"/>
      <c r="AQ16" s="148"/>
      <c r="AR16" s="148"/>
      <c r="AS16" s="148"/>
      <c r="AT16" s="148"/>
      <c r="AU16" s="148"/>
      <c r="AV16" s="146" t="s">
        <v>12</v>
      </c>
      <c r="AW16" s="146"/>
      <c r="AX16" s="146"/>
      <c r="AY16" s="146"/>
      <c r="AZ16" s="146"/>
      <c r="BA16" s="146"/>
      <c r="BB16" s="146"/>
      <c r="BC16" s="148" t="s">
        <v>437</v>
      </c>
      <c r="BD16" s="148"/>
      <c r="BE16" s="148"/>
      <c r="BF16" s="148"/>
      <c r="BG16" s="148"/>
      <c r="BH16" s="148"/>
      <c r="BI16" s="148"/>
      <c r="BJ16" s="146" t="s">
        <v>12</v>
      </c>
      <c r="BK16" s="146"/>
      <c r="BL16" s="146"/>
      <c r="BM16" s="146"/>
      <c r="BN16" s="146"/>
      <c r="BO16" s="146"/>
      <c r="BP16" s="146"/>
      <c r="BQ16" s="148" t="s">
        <v>437</v>
      </c>
      <c r="BR16" s="148"/>
      <c r="BS16" s="148"/>
      <c r="BT16" s="148"/>
      <c r="BU16" s="148"/>
      <c r="BV16" s="148"/>
      <c r="BW16" s="148"/>
      <c r="BX16" s="146" t="s">
        <v>12</v>
      </c>
      <c r="BY16" s="146"/>
      <c r="BZ16" s="146"/>
      <c r="CA16" s="146"/>
      <c r="CB16" s="146"/>
      <c r="CC16" s="146"/>
      <c r="CD16" s="146"/>
      <c r="CE16" s="148" t="s">
        <v>437</v>
      </c>
      <c r="CF16" s="148"/>
      <c r="CG16" s="148"/>
      <c r="CH16" s="148"/>
      <c r="CI16" s="148"/>
      <c r="CJ16" s="148"/>
      <c r="CK16" s="148"/>
      <c r="CL16" s="146" t="s">
        <v>13</v>
      </c>
      <c r="CM16" s="146"/>
      <c r="CN16" s="146"/>
      <c r="CO16" s="146"/>
      <c r="CP16" s="146"/>
      <c r="CQ16" s="146"/>
      <c r="CR16" s="146"/>
      <c r="CS16" s="148" t="s">
        <v>437</v>
      </c>
      <c r="CT16" s="148"/>
      <c r="CU16" s="148"/>
      <c r="CV16" s="148"/>
      <c r="CW16" s="148"/>
      <c r="CX16" s="148"/>
      <c r="CY16" s="148"/>
      <c r="CZ16" s="148"/>
    </row>
    <row r="17" spans="1:108" ht="47.25">
      <c r="A17" s="148"/>
      <c r="B17" s="148"/>
      <c r="C17" s="148"/>
      <c r="D17" s="148" t="s">
        <v>14</v>
      </c>
      <c r="E17" s="148" t="s">
        <v>530</v>
      </c>
      <c r="F17" s="40" t="s">
        <v>15</v>
      </c>
      <c r="G17" s="147" t="s">
        <v>16</v>
      </c>
      <c r="H17" s="147"/>
      <c r="I17" s="147"/>
      <c r="J17" s="147"/>
      <c r="K17" s="147"/>
      <c r="L17" s="147"/>
      <c r="M17" s="108" t="s">
        <v>15</v>
      </c>
      <c r="N17" s="146" t="s">
        <v>16</v>
      </c>
      <c r="O17" s="146"/>
      <c r="P17" s="146"/>
      <c r="Q17" s="146"/>
      <c r="R17" s="146"/>
      <c r="S17" s="146"/>
      <c r="T17" s="40" t="s">
        <v>15</v>
      </c>
      <c r="U17" s="147" t="s">
        <v>16</v>
      </c>
      <c r="V17" s="147"/>
      <c r="W17" s="147"/>
      <c r="X17" s="147"/>
      <c r="Y17" s="147"/>
      <c r="Z17" s="147"/>
      <c r="AA17" s="108" t="s">
        <v>15</v>
      </c>
      <c r="AB17" s="146" t="s">
        <v>16</v>
      </c>
      <c r="AC17" s="146"/>
      <c r="AD17" s="146"/>
      <c r="AE17" s="146"/>
      <c r="AF17" s="146"/>
      <c r="AG17" s="146"/>
      <c r="AH17" s="108" t="s">
        <v>15</v>
      </c>
      <c r="AI17" s="147" t="s">
        <v>16</v>
      </c>
      <c r="AJ17" s="147"/>
      <c r="AK17" s="147"/>
      <c r="AL17" s="147"/>
      <c r="AM17" s="147"/>
      <c r="AN17" s="147"/>
      <c r="AO17" s="108" t="s">
        <v>15</v>
      </c>
      <c r="AP17" s="146" t="s">
        <v>16</v>
      </c>
      <c r="AQ17" s="146"/>
      <c r="AR17" s="146"/>
      <c r="AS17" s="146"/>
      <c r="AT17" s="146"/>
      <c r="AU17" s="146"/>
      <c r="AV17" s="108" t="s">
        <v>15</v>
      </c>
      <c r="AW17" s="147" t="s">
        <v>16</v>
      </c>
      <c r="AX17" s="147"/>
      <c r="AY17" s="147"/>
      <c r="AZ17" s="147"/>
      <c r="BA17" s="147"/>
      <c r="BB17" s="147"/>
      <c r="BC17" s="108" t="s">
        <v>15</v>
      </c>
      <c r="BD17" s="146" t="s">
        <v>16</v>
      </c>
      <c r="BE17" s="146"/>
      <c r="BF17" s="146"/>
      <c r="BG17" s="146"/>
      <c r="BH17" s="146"/>
      <c r="BI17" s="146"/>
      <c r="BJ17" s="108" t="s">
        <v>15</v>
      </c>
      <c r="BK17" s="147" t="s">
        <v>16</v>
      </c>
      <c r="BL17" s="147"/>
      <c r="BM17" s="147"/>
      <c r="BN17" s="147"/>
      <c r="BO17" s="147"/>
      <c r="BP17" s="147"/>
      <c r="BQ17" s="108" t="s">
        <v>15</v>
      </c>
      <c r="BR17" s="146" t="s">
        <v>16</v>
      </c>
      <c r="BS17" s="146"/>
      <c r="BT17" s="146"/>
      <c r="BU17" s="146"/>
      <c r="BV17" s="146"/>
      <c r="BW17" s="146"/>
      <c r="BX17" s="108" t="s">
        <v>15</v>
      </c>
      <c r="BY17" s="147" t="s">
        <v>16</v>
      </c>
      <c r="BZ17" s="147"/>
      <c r="CA17" s="147"/>
      <c r="CB17" s="147"/>
      <c r="CC17" s="147"/>
      <c r="CD17" s="147"/>
      <c r="CE17" s="108" t="s">
        <v>15</v>
      </c>
      <c r="CF17" s="146" t="s">
        <v>16</v>
      </c>
      <c r="CG17" s="146"/>
      <c r="CH17" s="146"/>
      <c r="CI17" s="146"/>
      <c r="CJ17" s="146"/>
      <c r="CK17" s="146"/>
      <c r="CL17" s="108" t="s">
        <v>15</v>
      </c>
      <c r="CM17" s="146" t="s">
        <v>16</v>
      </c>
      <c r="CN17" s="146"/>
      <c r="CO17" s="146"/>
      <c r="CP17" s="146"/>
      <c r="CQ17" s="146"/>
      <c r="CR17" s="146"/>
      <c r="CS17" s="108" t="s">
        <v>15</v>
      </c>
      <c r="CT17" s="146" t="s">
        <v>16</v>
      </c>
      <c r="CU17" s="146"/>
      <c r="CV17" s="146"/>
      <c r="CW17" s="146"/>
      <c r="CX17" s="146"/>
      <c r="CY17" s="146"/>
      <c r="CZ17" s="148"/>
    </row>
    <row r="18" spans="1:108" ht="48.75">
      <c r="A18" s="148"/>
      <c r="B18" s="148"/>
      <c r="C18" s="148"/>
      <c r="D18" s="148"/>
      <c r="E18" s="148"/>
      <c r="F18" s="41" t="s">
        <v>17</v>
      </c>
      <c r="G18" s="41" t="s">
        <v>17</v>
      </c>
      <c r="H18" s="42" t="s">
        <v>18</v>
      </c>
      <c r="I18" s="42" t="s">
        <v>19</v>
      </c>
      <c r="J18" s="42" t="s">
        <v>20</v>
      </c>
      <c r="K18" s="42" t="s">
        <v>21</v>
      </c>
      <c r="L18" s="42" t="s">
        <v>298</v>
      </c>
      <c r="M18" s="41" t="s">
        <v>17</v>
      </c>
      <c r="N18" s="41" t="s">
        <v>17</v>
      </c>
      <c r="O18" s="43" t="s">
        <v>18</v>
      </c>
      <c r="P18" s="43" t="s">
        <v>19</v>
      </c>
      <c r="Q18" s="43" t="s">
        <v>20</v>
      </c>
      <c r="R18" s="43" t="s">
        <v>21</v>
      </c>
      <c r="S18" s="43" t="s">
        <v>22</v>
      </c>
      <c r="T18" s="41" t="s">
        <v>17</v>
      </c>
      <c r="U18" s="41" t="s">
        <v>17</v>
      </c>
      <c r="V18" s="42" t="s">
        <v>18</v>
      </c>
      <c r="W18" s="42" t="s">
        <v>19</v>
      </c>
      <c r="X18" s="42" t="s">
        <v>20</v>
      </c>
      <c r="Y18" s="42" t="s">
        <v>21</v>
      </c>
      <c r="Z18" s="42" t="s">
        <v>298</v>
      </c>
      <c r="AA18" s="41" t="s">
        <v>17</v>
      </c>
      <c r="AB18" s="41" t="s">
        <v>17</v>
      </c>
      <c r="AC18" s="43" t="s">
        <v>18</v>
      </c>
      <c r="AD18" s="43" t="s">
        <v>19</v>
      </c>
      <c r="AE18" s="43" t="s">
        <v>20</v>
      </c>
      <c r="AF18" s="43" t="s">
        <v>21</v>
      </c>
      <c r="AG18" s="43" t="s">
        <v>22</v>
      </c>
      <c r="AH18" s="41" t="s">
        <v>250</v>
      </c>
      <c r="AI18" s="41" t="s">
        <v>250</v>
      </c>
      <c r="AJ18" s="42" t="s">
        <v>18</v>
      </c>
      <c r="AK18" s="42" t="s">
        <v>19</v>
      </c>
      <c r="AL18" s="42" t="s">
        <v>20</v>
      </c>
      <c r="AM18" s="42" t="s">
        <v>21</v>
      </c>
      <c r="AN18" s="42" t="s">
        <v>299</v>
      </c>
      <c r="AO18" s="41" t="s">
        <v>250</v>
      </c>
      <c r="AP18" s="41" t="s">
        <v>250</v>
      </c>
      <c r="AQ18" s="43" t="s">
        <v>18</v>
      </c>
      <c r="AR18" s="43" t="s">
        <v>19</v>
      </c>
      <c r="AS18" s="43" t="s">
        <v>20</v>
      </c>
      <c r="AT18" s="43" t="s">
        <v>21</v>
      </c>
      <c r="AU18" s="43" t="s">
        <v>22</v>
      </c>
      <c r="AV18" s="41" t="s">
        <v>255</v>
      </c>
      <c r="AW18" s="41" t="s">
        <v>250</v>
      </c>
      <c r="AX18" s="42" t="s">
        <v>18</v>
      </c>
      <c r="AY18" s="42" t="s">
        <v>19</v>
      </c>
      <c r="AZ18" s="42" t="s">
        <v>20</v>
      </c>
      <c r="BA18" s="42" t="s">
        <v>21</v>
      </c>
      <c r="BB18" s="42" t="s">
        <v>298</v>
      </c>
      <c r="BC18" s="41" t="s">
        <v>250</v>
      </c>
      <c r="BD18" s="41" t="s">
        <v>250</v>
      </c>
      <c r="BE18" s="43" t="s">
        <v>18</v>
      </c>
      <c r="BF18" s="43" t="s">
        <v>19</v>
      </c>
      <c r="BG18" s="43" t="s">
        <v>20</v>
      </c>
      <c r="BH18" s="43" t="s">
        <v>21</v>
      </c>
      <c r="BI18" s="42" t="s">
        <v>298</v>
      </c>
      <c r="BJ18" s="41" t="s">
        <v>255</v>
      </c>
      <c r="BK18" s="41" t="s">
        <v>250</v>
      </c>
      <c r="BL18" s="42" t="s">
        <v>18</v>
      </c>
      <c r="BM18" s="42" t="s">
        <v>19</v>
      </c>
      <c r="BN18" s="42" t="s">
        <v>20</v>
      </c>
      <c r="BO18" s="42" t="s">
        <v>21</v>
      </c>
      <c r="BP18" s="42" t="s">
        <v>298</v>
      </c>
      <c r="BQ18" s="41" t="s">
        <v>250</v>
      </c>
      <c r="BR18" s="41" t="s">
        <v>250</v>
      </c>
      <c r="BS18" s="43" t="s">
        <v>18</v>
      </c>
      <c r="BT18" s="43" t="s">
        <v>19</v>
      </c>
      <c r="BU18" s="43" t="s">
        <v>20</v>
      </c>
      <c r="BV18" s="43" t="s">
        <v>21</v>
      </c>
      <c r="BW18" s="43" t="s">
        <v>298</v>
      </c>
      <c r="BX18" s="41" t="s">
        <v>255</v>
      </c>
      <c r="BY18" s="41" t="s">
        <v>250</v>
      </c>
      <c r="BZ18" s="42" t="s">
        <v>18</v>
      </c>
      <c r="CA18" s="42" t="s">
        <v>19</v>
      </c>
      <c r="CB18" s="42" t="s">
        <v>20</v>
      </c>
      <c r="CC18" s="42" t="s">
        <v>21</v>
      </c>
      <c r="CD18" s="42" t="s">
        <v>300</v>
      </c>
      <c r="CE18" s="41" t="s">
        <v>250</v>
      </c>
      <c r="CF18" s="130" t="s">
        <v>250</v>
      </c>
      <c r="CG18" s="142" t="s">
        <v>18</v>
      </c>
      <c r="CH18" s="42" t="s">
        <v>19</v>
      </c>
      <c r="CI18" s="142" t="s">
        <v>20</v>
      </c>
      <c r="CJ18" s="43" t="s">
        <v>21</v>
      </c>
      <c r="CK18" s="43" t="s">
        <v>22</v>
      </c>
      <c r="CL18" s="41" t="s">
        <v>17</v>
      </c>
      <c r="CM18" s="41" t="s">
        <v>17</v>
      </c>
      <c r="CN18" s="43" t="s">
        <v>18</v>
      </c>
      <c r="CO18" s="43" t="s">
        <v>19</v>
      </c>
      <c r="CP18" s="43" t="s">
        <v>20</v>
      </c>
      <c r="CQ18" s="43" t="s">
        <v>21</v>
      </c>
      <c r="CR18" s="43" t="s">
        <v>22</v>
      </c>
      <c r="CS18" s="41" t="s">
        <v>17</v>
      </c>
      <c r="CT18" s="41" t="s">
        <v>17</v>
      </c>
      <c r="CU18" s="43" t="s">
        <v>18</v>
      </c>
      <c r="CV18" s="43" t="s">
        <v>19</v>
      </c>
      <c r="CW18" s="43" t="s">
        <v>20</v>
      </c>
      <c r="CX18" s="43" t="s">
        <v>21</v>
      </c>
      <c r="CY18" s="43" t="s">
        <v>22</v>
      </c>
      <c r="CZ18" s="148"/>
    </row>
    <row r="19" spans="1:108">
      <c r="A19" s="44">
        <v>1</v>
      </c>
      <c r="B19" s="44">
        <v>2</v>
      </c>
      <c r="C19" s="44">
        <v>3</v>
      </c>
      <c r="D19" s="44">
        <v>4</v>
      </c>
      <c r="E19" s="44">
        <v>5</v>
      </c>
      <c r="F19" s="45" t="s">
        <v>23</v>
      </c>
      <c r="G19" s="45" t="s">
        <v>24</v>
      </c>
      <c r="H19" s="45" t="s">
        <v>25</v>
      </c>
      <c r="I19" s="45" t="s">
        <v>26</v>
      </c>
      <c r="J19" s="45" t="s">
        <v>27</v>
      </c>
      <c r="K19" s="45" t="s">
        <v>28</v>
      </c>
      <c r="L19" s="45" t="s">
        <v>29</v>
      </c>
      <c r="M19" s="44" t="s">
        <v>30</v>
      </c>
      <c r="N19" s="44" t="s">
        <v>31</v>
      </c>
      <c r="O19" s="44" t="s">
        <v>32</v>
      </c>
      <c r="P19" s="44" t="s">
        <v>33</v>
      </c>
      <c r="Q19" s="44" t="s">
        <v>34</v>
      </c>
      <c r="R19" s="44" t="s">
        <v>35</v>
      </c>
      <c r="S19" s="44" t="s">
        <v>36</v>
      </c>
      <c r="T19" s="45" t="s">
        <v>23</v>
      </c>
      <c r="U19" s="45" t="s">
        <v>24</v>
      </c>
      <c r="V19" s="45" t="s">
        <v>25</v>
      </c>
      <c r="W19" s="45" t="s">
        <v>26</v>
      </c>
      <c r="X19" s="45" t="s">
        <v>27</v>
      </c>
      <c r="Y19" s="45" t="s">
        <v>28</v>
      </c>
      <c r="Z19" s="45" t="s">
        <v>29</v>
      </c>
      <c r="AA19" s="44" t="s">
        <v>30</v>
      </c>
      <c r="AB19" s="44" t="s">
        <v>31</v>
      </c>
      <c r="AC19" s="44" t="s">
        <v>32</v>
      </c>
      <c r="AD19" s="44" t="s">
        <v>33</v>
      </c>
      <c r="AE19" s="44" t="s">
        <v>34</v>
      </c>
      <c r="AF19" s="44" t="s">
        <v>35</v>
      </c>
      <c r="AG19" s="44" t="s">
        <v>36</v>
      </c>
      <c r="AH19" s="44" t="s">
        <v>37</v>
      </c>
      <c r="AI19" s="45" t="s">
        <v>38</v>
      </c>
      <c r="AJ19" s="45" t="s">
        <v>39</v>
      </c>
      <c r="AK19" s="45" t="s">
        <v>40</v>
      </c>
      <c r="AL19" s="45" t="s">
        <v>41</v>
      </c>
      <c r="AM19" s="45" t="s">
        <v>42</v>
      </c>
      <c r="AN19" s="45" t="s">
        <v>43</v>
      </c>
      <c r="AO19" s="44" t="s">
        <v>44</v>
      </c>
      <c r="AP19" s="44" t="s">
        <v>45</v>
      </c>
      <c r="AQ19" s="44" t="s">
        <v>46</v>
      </c>
      <c r="AR19" s="44" t="s">
        <v>47</v>
      </c>
      <c r="AS19" s="44" t="s">
        <v>48</v>
      </c>
      <c r="AT19" s="44" t="s">
        <v>49</v>
      </c>
      <c r="AU19" s="44" t="s">
        <v>50</v>
      </c>
      <c r="AV19" s="44" t="s">
        <v>51</v>
      </c>
      <c r="AW19" s="45" t="s">
        <v>52</v>
      </c>
      <c r="AX19" s="45" t="s">
        <v>53</v>
      </c>
      <c r="AY19" s="45" t="s">
        <v>54</v>
      </c>
      <c r="AZ19" s="45" t="s">
        <v>55</v>
      </c>
      <c r="BA19" s="45" t="s">
        <v>56</v>
      </c>
      <c r="BB19" s="45" t="s">
        <v>57</v>
      </c>
      <c r="BC19" s="44" t="s">
        <v>58</v>
      </c>
      <c r="BD19" s="44" t="s">
        <v>59</v>
      </c>
      <c r="BE19" s="44" t="s">
        <v>60</v>
      </c>
      <c r="BF19" s="44" t="s">
        <v>61</v>
      </c>
      <c r="BG19" s="44" t="s">
        <v>62</v>
      </c>
      <c r="BH19" s="44" t="s">
        <v>63</v>
      </c>
      <c r="BI19" s="44" t="s">
        <v>64</v>
      </c>
      <c r="BJ19" s="44" t="s">
        <v>51</v>
      </c>
      <c r="BK19" s="45" t="s">
        <v>52</v>
      </c>
      <c r="BL19" s="45" t="s">
        <v>53</v>
      </c>
      <c r="BM19" s="45" t="s">
        <v>54</v>
      </c>
      <c r="BN19" s="45" t="s">
        <v>55</v>
      </c>
      <c r="BO19" s="45" t="s">
        <v>56</v>
      </c>
      <c r="BP19" s="45" t="s">
        <v>57</v>
      </c>
      <c r="BQ19" s="44" t="s">
        <v>58</v>
      </c>
      <c r="BR19" s="44" t="s">
        <v>59</v>
      </c>
      <c r="BS19" s="44" t="s">
        <v>60</v>
      </c>
      <c r="BT19" s="44" t="s">
        <v>61</v>
      </c>
      <c r="BU19" s="44" t="s">
        <v>62</v>
      </c>
      <c r="BV19" s="44" t="s">
        <v>63</v>
      </c>
      <c r="BW19" s="44" t="s">
        <v>64</v>
      </c>
      <c r="BX19" s="44" t="s">
        <v>51</v>
      </c>
      <c r="BY19" s="45" t="s">
        <v>52</v>
      </c>
      <c r="BZ19" s="45" t="s">
        <v>53</v>
      </c>
      <c r="CA19" s="45" t="s">
        <v>54</v>
      </c>
      <c r="CB19" s="45" t="s">
        <v>55</v>
      </c>
      <c r="CC19" s="45" t="s">
        <v>56</v>
      </c>
      <c r="CD19" s="45" t="s">
        <v>57</v>
      </c>
      <c r="CE19" s="44" t="s">
        <v>58</v>
      </c>
      <c r="CF19" s="131" t="s">
        <v>52</v>
      </c>
      <c r="CG19" s="131" t="s">
        <v>53</v>
      </c>
      <c r="CH19" s="45" t="s">
        <v>54</v>
      </c>
      <c r="CI19" s="131" t="s">
        <v>55</v>
      </c>
      <c r="CJ19" s="44" t="s">
        <v>63</v>
      </c>
      <c r="CK19" s="44" t="s">
        <v>64</v>
      </c>
      <c r="CL19" s="44" t="s">
        <v>65</v>
      </c>
      <c r="CM19" s="44" t="s">
        <v>66</v>
      </c>
      <c r="CN19" s="44" t="s">
        <v>67</v>
      </c>
      <c r="CO19" s="44" t="s">
        <v>68</v>
      </c>
      <c r="CP19" s="44" t="s">
        <v>69</v>
      </c>
      <c r="CQ19" s="44" t="s">
        <v>70</v>
      </c>
      <c r="CR19" s="44" t="s">
        <v>71</v>
      </c>
      <c r="CS19" s="44" t="s">
        <v>72</v>
      </c>
      <c r="CT19" s="44" t="s">
        <v>73</v>
      </c>
      <c r="CU19" s="44" t="s">
        <v>74</v>
      </c>
      <c r="CV19" s="44" t="s">
        <v>75</v>
      </c>
      <c r="CW19" s="44" t="s">
        <v>76</v>
      </c>
      <c r="CX19" s="44" t="s">
        <v>77</v>
      </c>
      <c r="CY19" s="44" t="s">
        <v>78</v>
      </c>
      <c r="CZ19" s="44" t="s">
        <v>79</v>
      </c>
    </row>
    <row r="20" spans="1:108">
      <c r="A20" s="13" t="s">
        <v>80</v>
      </c>
      <c r="B20" s="19" t="s">
        <v>81</v>
      </c>
      <c r="C20" s="19" t="s">
        <v>302</v>
      </c>
      <c r="D20" s="15">
        <f>CM20</f>
        <v>48.091351809999999</v>
      </c>
      <c r="E20" s="15">
        <f>CT20</f>
        <v>32.951991000000007</v>
      </c>
      <c r="F20" s="15">
        <f t="shared" ref="F20:BP20" si="0">F22+F23+F24+F25+F26+F27</f>
        <v>0</v>
      </c>
      <c r="G20" s="15">
        <f t="shared" si="0"/>
        <v>0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12.657999999999999</v>
      </c>
      <c r="V20" s="15">
        <f t="shared" si="0"/>
        <v>1.63</v>
      </c>
      <c r="W20" s="15">
        <f t="shared" si="0"/>
        <v>0</v>
      </c>
      <c r="X20" s="15">
        <f t="shared" si="0"/>
        <v>10.64</v>
      </c>
      <c r="Y20" s="15">
        <f t="shared" si="0"/>
        <v>0</v>
      </c>
      <c r="Z20" s="15">
        <f t="shared" si="0"/>
        <v>0</v>
      </c>
      <c r="AA20" s="15">
        <f t="shared" si="0"/>
        <v>0</v>
      </c>
      <c r="AB20" s="15">
        <f t="shared" si="0"/>
        <v>4.9308000000000005</v>
      </c>
      <c r="AC20" s="15">
        <f t="shared" si="0"/>
        <v>1.1499999999999999</v>
      </c>
      <c r="AD20" s="15">
        <f t="shared" si="0"/>
        <v>0</v>
      </c>
      <c r="AE20" s="15">
        <f t="shared" si="0"/>
        <v>7.3199999999999994</v>
      </c>
      <c r="AF20" s="15">
        <f t="shared" si="0"/>
        <v>0</v>
      </c>
      <c r="AG20" s="15">
        <f t="shared" si="0"/>
        <v>0</v>
      </c>
      <c r="AH20" s="15">
        <f t="shared" si="0"/>
        <v>0</v>
      </c>
      <c r="AI20" s="15">
        <f t="shared" si="0"/>
        <v>11.399921999999998</v>
      </c>
      <c r="AJ20" s="15">
        <f t="shared" si="0"/>
        <v>0</v>
      </c>
      <c r="AK20" s="15">
        <f t="shared" si="0"/>
        <v>0</v>
      </c>
      <c r="AL20" s="15">
        <f t="shared" si="0"/>
        <v>0.67</v>
      </c>
      <c r="AM20" s="15">
        <f t="shared" si="0"/>
        <v>0</v>
      </c>
      <c r="AN20" s="15">
        <f t="shared" si="0"/>
        <v>0</v>
      </c>
      <c r="AO20" s="15">
        <f t="shared" si="0"/>
        <v>0</v>
      </c>
      <c r="AP20" s="15">
        <f t="shared" si="0"/>
        <v>5.987787</v>
      </c>
      <c r="AQ20" s="15">
        <f t="shared" si="0"/>
        <v>2.75</v>
      </c>
      <c r="AR20" s="15">
        <f t="shared" si="0"/>
        <v>0</v>
      </c>
      <c r="AS20" s="15">
        <f t="shared" si="0"/>
        <v>8.1910000000000007</v>
      </c>
      <c r="AT20" s="15">
        <f t="shared" si="0"/>
        <v>0</v>
      </c>
      <c r="AU20" s="15">
        <f t="shared" si="0"/>
        <v>0</v>
      </c>
      <c r="AV20" s="15">
        <f t="shared" si="0"/>
        <v>0</v>
      </c>
      <c r="AW20" s="15">
        <f t="shared" ref="AW20:BB20" si="1">AW22+AW23+AW24+AW25+AW26+AW27</f>
        <v>3.8430840000000002</v>
      </c>
      <c r="AX20" s="15">
        <f t="shared" si="1"/>
        <v>0.54</v>
      </c>
      <c r="AY20" s="15">
        <f t="shared" si="1"/>
        <v>0</v>
      </c>
      <c r="AZ20" s="15">
        <f t="shared" si="1"/>
        <v>1.7000000000000002</v>
      </c>
      <c r="BA20" s="15">
        <f t="shared" si="1"/>
        <v>0</v>
      </c>
      <c r="BB20" s="15">
        <f t="shared" si="1"/>
        <v>168</v>
      </c>
      <c r="BC20" s="15">
        <f t="shared" si="0"/>
        <v>0</v>
      </c>
      <c r="BD20" s="15">
        <f t="shared" si="0"/>
        <v>3.7210000000000005</v>
      </c>
      <c r="BE20" s="15">
        <f t="shared" si="0"/>
        <v>0.54</v>
      </c>
      <c r="BF20" s="15">
        <f t="shared" si="0"/>
        <v>0</v>
      </c>
      <c r="BG20" s="15">
        <f t="shared" si="0"/>
        <v>1.7000000000000002</v>
      </c>
      <c r="BH20" s="15">
        <f t="shared" si="0"/>
        <v>0</v>
      </c>
      <c r="BI20" s="15">
        <f t="shared" si="0"/>
        <v>168</v>
      </c>
      <c r="BJ20" s="15">
        <f t="shared" si="0"/>
        <v>0</v>
      </c>
      <c r="BK20" s="15">
        <f t="shared" si="0"/>
        <v>9.7435840000000002</v>
      </c>
      <c r="BL20" s="15">
        <f t="shared" si="0"/>
        <v>0.83</v>
      </c>
      <c r="BM20" s="15">
        <f t="shared" si="0"/>
        <v>0</v>
      </c>
      <c r="BN20" s="15">
        <f t="shared" si="0"/>
        <v>4.3599999999999994</v>
      </c>
      <c r="BO20" s="15">
        <f t="shared" si="0"/>
        <v>0</v>
      </c>
      <c r="BP20" s="15">
        <f t="shared" si="0"/>
        <v>234</v>
      </c>
      <c r="BQ20" s="15">
        <f t="shared" ref="BQ20:CL20" si="2">BQ22+BQ23+BQ24+BQ25+BQ26+BQ27</f>
        <v>0</v>
      </c>
      <c r="BR20" s="15">
        <f t="shared" si="2"/>
        <v>8.1983840000000008</v>
      </c>
      <c r="BS20" s="15">
        <f t="shared" si="2"/>
        <v>0.83</v>
      </c>
      <c r="BT20" s="15">
        <f t="shared" si="2"/>
        <v>0</v>
      </c>
      <c r="BU20" s="15">
        <f t="shared" si="2"/>
        <v>4.3599999999999994</v>
      </c>
      <c r="BV20" s="15">
        <f t="shared" si="2"/>
        <v>0</v>
      </c>
      <c r="BW20" s="15">
        <f t="shared" si="2"/>
        <v>247</v>
      </c>
      <c r="BX20" s="15">
        <f t="shared" si="2"/>
        <v>0</v>
      </c>
      <c r="BY20" s="132">
        <f t="shared" si="2"/>
        <v>10.446761809999998</v>
      </c>
      <c r="BZ20" s="132">
        <f t="shared" si="2"/>
        <v>2.1</v>
      </c>
      <c r="CA20" s="132">
        <f t="shared" si="2"/>
        <v>0</v>
      </c>
      <c r="CB20" s="132">
        <f t="shared" si="2"/>
        <v>5.52</v>
      </c>
      <c r="CC20" s="132">
        <f t="shared" si="2"/>
        <v>0</v>
      </c>
      <c r="CD20" s="132">
        <f t="shared" si="2"/>
        <v>267</v>
      </c>
      <c r="CE20" s="15">
        <f t="shared" si="2"/>
        <v>0</v>
      </c>
      <c r="CF20" s="132">
        <f t="shared" ref="CF20:CK20" si="3">CF22+CF23+CF24+CF25+CF26+CF27</f>
        <v>10.11402</v>
      </c>
      <c r="CG20" s="132">
        <f t="shared" si="3"/>
        <v>2.1</v>
      </c>
      <c r="CH20" s="132">
        <f t="shared" si="3"/>
        <v>0</v>
      </c>
      <c r="CI20" s="132">
        <f t="shared" si="3"/>
        <v>5.4169999999999998</v>
      </c>
      <c r="CJ20" s="132">
        <f t="shared" si="3"/>
        <v>0</v>
      </c>
      <c r="CK20" s="132">
        <f t="shared" si="3"/>
        <v>348</v>
      </c>
      <c r="CL20" s="15">
        <f t="shared" si="2"/>
        <v>0</v>
      </c>
      <c r="CM20" s="15">
        <f>U20+AI20+AW20+BK20+BY20</f>
        <v>48.091351809999999</v>
      </c>
      <c r="CN20" s="15">
        <f t="shared" ref="CN20:CS20" si="4">V20+AJ20+AX20+BL20+BZ20</f>
        <v>5.0999999999999996</v>
      </c>
      <c r="CO20" s="15">
        <f t="shared" si="4"/>
        <v>0</v>
      </c>
      <c r="CP20" s="15">
        <f t="shared" si="4"/>
        <v>22.89</v>
      </c>
      <c r="CQ20" s="15">
        <f t="shared" si="4"/>
        <v>0</v>
      </c>
      <c r="CR20" s="15">
        <f t="shared" si="4"/>
        <v>669</v>
      </c>
      <c r="CS20" s="15">
        <f t="shared" si="4"/>
        <v>0</v>
      </c>
      <c r="CT20" s="15">
        <f>AB20+AP20+BD20+BR20+CF20</f>
        <v>32.951991000000007</v>
      </c>
      <c r="CU20" s="15">
        <f t="shared" ref="CU20:CU61" si="5">AC20+AQ20+BE20+BS20+CG20</f>
        <v>7.3699999999999992</v>
      </c>
      <c r="CV20" s="15">
        <f t="shared" ref="CV20:CV61" si="6">AD20+AR20+BF20+BT20+CH20</f>
        <v>0</v>
      </c>
      <c r="CW20" s="15">
        <f t="shared" ref="CW20:CW61" si="7">AE20+AS20+BG20+BU20+CI20</f>
        <v>26.988</v>
      </c>
      <c r="CX20" s="15">
        <f t="shared" ref="CX20:CX61" si="8">AF20+AT20+BH20+BV20+CJ20</f>
        <v>0</v>
      </c>
      <c r="CY20" s="15">
        <f t="shared" ref="CY20:CY61" si="9">AG20+AU20+BI20+BW20+CK20</f>
        <v>763</v>
      </c>
      <c r="CZ20" s="81" t="s">
        <v>378</v>
      </c>
    </row>
    <row r="21" spans="1:108">
      <c r="A21" s="13"/>
      <c r="B21" s="19" t="s">
        <v>176</v>
      </c>
      <c r="C21" s="19" t="s">
        <v>302</v>
      </c>
      <c r="D21" s="15">
        <f t="shared" ref="D21:D101" si="10">CM21</f>
        <v>0</v>
      </c>
      <c r="E21" s="15">
        <f t="shared" ref="E21:E84" si="11">CT21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5">
        <v>0</v>
      </c>
      <c r="V21" s="5">
        <v>0</v>
      </c>
      <c r="W21" s="5">
        <v>0</v>
      </c>
      <c r="X21" s="5">
        <v>0</v>
      </c>
      <c r="Y21" s="15">
        <v>0</v>
      </c>
      <c r="Z21" s="15">
        <v>0</v>
      </c>
      <c r="AA21" s="15">
        <v>0</v>
      </c>
      <c r="AB21" s="5">
        <v>0</v>
      </c>
      <c r="AC21" s="5">
        <v>0</v>
      </c>
      <c r="AD21" s="5">
        <v>0</v>
      </c>
      <c r="AE21" s="5">
        <v>0</v>
      </c>
      <c r="AF21" s="15">
        <v>0</v>
      </c>
      <c r="AG21" s="15">
        <v>0</v>
      </c>
      <c r="AH21" s="1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1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1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15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68" t="s">
        <v>80</v>
      </c>
      <c r="BQ21" s="15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68" t="s">
        <v>80</v>
      </c>
      <c r="BX21" s="15">
        <v>0</v>
      </c>
      <c r="BY21" s="120">
        <v>0</v>
      </c>
      <c r="BZ21" s="134">
        <v>0</v>
      </c>
      <c r="CA21" s="10">
        <v>0</v>
      </c>
      <c r="CB21" s="134">
        <v>0</v>
      </c>
      <c r="CC21" s="10">
        <v>0</v>
      </c>
      <c r="CD21" s="68" t="s">
        <v>80</v>
      </c>
      <c r="CE21" s="15">
        <v>0</v>
      </c>
      <c r="CF21" s="120">
        <v>0</v>
      </c>
      <c r="CG21" s="134">
        <v>0</v>
      </c>
      <c r="CH21" s="10">
        <v>0</v>
      </c>
      <c r="CI21" s="134">
        <v>0</v>
      </c>
      <c r="CJ21" s="10">
        <v>0</v>
      </c>
      <c r="CK21" s="68" t="s">
        <v>80</v>
      </c>
      <c r="CL21" s="15">
        <v>0</v>
      </c>
      <c r="CM21" s="15">
        <f t="shared" ref="CM21:CM62" si="12">U21+AI21+AW21+BK21+BY21</f>
        <v>0</v>
      </c>
      <c r="CN21" s="15">
        <v>0</v>
      </c>
      <c r="CO21" s="15">
        <v>0</v>
      </c>
      <c r="CP21" s="15">
        <v>0</v>
      </c>
      <c r="CQ21" s="15">
        <v>0</v>
      </c>
      <c r="CR21" s="15">
        <v>0</v>
      </c>
      <c r="CS21" s="111">
        <f t="shared" ref="CS21:CS43" si="13">CE21+BQ21+BC21+AO21+AA21</f>
        <v>0</v>
      </c>
      <c r="CT21" s="15">
        <f t="shared" ref="CT21:CT34" si="14">AB21+AP21+BD21+BR21+CF21</f>
        <v>0</v>
      </c>
      <c r="CU21" s="15">
        <f t="shared" si="5"/>
        <v>0</v>
      </c>
      <c r="CV21" s="15">
        <f t="shared" si="6"/>
        <v>0</v>
      </c>
      <c r="CW21" s="15">
        <f t="shared" si="7"/>
        <v>0</v>
      </c>
      <c r="CX21" s="15">
        <f t="shared" si="8"/>
        <v>0</v>
      </c>
      <c r="CY21" s="15">
        <f t="shared" si="9"/>
        <v>0</v>
      </c>
      <c r="CZ21" s="81" t="s">
        <v>378</v>
      </c>
    </row>
    <row r="22" spans="1:108">
      <c r="A22" s="13" t="s">
        <v>82</v>
      </c>
      <c r="B22" s="19" t="s">
        <v>83</v>
      </c>
      <c r="C22" s="19" t="s">
        <v>302</v>
      </c>
      <c r="D22" s="15">
        <f t="shared" si="10"/>
        <v>26.737572809999996</v>
      </c>
      <c r="E22" s="15">
        <f t="shared" si="11"/>
        <v>17.931445</v>
      </c>
      <c r="F22" s="15">
        <f t="shared" ref="F22:BP22" si="15">F29</f>
        <v>0</v>
      </c>
      <c r="G22" s="15">
        <f t="shared" si="15"/>
        <v>0</v>
      </c>
      <c r="H22" s="15">
        <f t="shared" si="15"/>
        <v>0</v>
      </c>
      <c r="I22" s="15">
        <f t="shared" si="15"/>
        <v>0</v>
      </c>
      <c r="J22" s="15">
        <f t="shared" si="15"/>
        <v>0</v>
      </c>
      <c r="K22" s="15">
        <f t="shared" si="15"/>
        <v>0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si="15"/>
        <v>0</v>
      </c>
      <c r="Q22" s="15">
        <f t="shared" si="15"/>
        <v>0</v>
      </c>
      <c r="R22" s="15">
        <f t="shared" si="15"/>
        <v>0</v>
      </c>
      <c r="S22" s="15">
        <f t="shared" si="15"/>
        <v>0</v>
      </c>
      <c r="T22" s="15">
        <f t="shared" si="15"/>
        <v>0</v>
      </c>
      <c r="U22" s="15">
        <f t="shared" si="15"/>
        <v>2.609</v>
      </c>
      <c r="V22" s="15">
        <f t="shared" si="15"/>
        <v>0</v>
      </c>
      <c r="W22" s="15">
        <f t="shared" si="15"/>
        <v>0</v>
      </c>
      <c r="X22" s="15">
        <f t="shared" si="15"/>
        <v>4.3100000000000005</v>
      </c>
      <c r="Y22" s="15">
        <f t="shared" si="15"/>
        <v>0</v>
      </c>
      <c r="Z22" s="15">
        <f t="shared" si="15"/>
        <v>0</v>
      </c>
      <c r="AA22" s="15">
        <f t="shared" si="15"/>
        <v>0</v>
      </c>
      <c r="AB22" s="15">
        <f t="shared" si="15"/>
        <v>1.5490000000000002</v>
      </c>
      <c r="AC22" s="15">
        <f t="shared" si="15"/>
        <v>0</v>
      </c>
      <c r="AD22" s="15">
        <f t="shared" si="15"/>
        <v>0</v>
      </c>
      <c r="AE22" s="15">
        <f t="shared" si="15"/>
        <v>2.69</v>
      </c>
      <c r="AF22" s="15">
        <f t="shared" si="15"/>
        <v>0</v>
      </c>
      <c r="AG22" s="15">
        <f t="shared" si="15"/>
        <v>0</v>
      </c>
      <c r="AH22" s="15">
        <f t="shared" si="15"/>
        <v>0</v>
      </c>
      <c r="AI22" s="15">
        <f t="shared" si="15"/>
        <v>10.581921999999999</v>
      </c>
      <c r="AJ22" s="15">
        <f t="shared" si="15"/>
        <v>0</v>
      </c>
      <c r="AK22" s="15">
        <f t="shared" si="15"/>
        <v>0</v>
      </c>
      <c r="AL22" s="15">
        <f t="shared" si="15"/>
        <v>0.67</v>
      </c>
      <c r="AM22" s="15">
        <f t="shared" si="15"/>
        <v>0</v>
      </c>
      <c r="AN22" s="15">
        <f t="shared" si="15"/>
        <v>0</v>
      </c>
      <c r="AO22" s="15">
        <f t="shared" si="15"/>
        <v>0</v>
      </c>
      <c r="AP22" s="15">
        <f t="shared" si="15"/>
        <v>5.4377870000000001</v>
      </c>
      <c r="AQ22" s="15">
        <f t="shared" si="15"/>
        <v>2.75</v>
      </c>
      <c r="AR22" s="15">
        <f t="shared" si="15"/>
        <v>0</v>
      </c>
      <c r="AS22" s="15">
        <f t="shared" si="15"/>
        <v>8.1910000000000007</v>
      </c>
      <c r="AT22" s="15">
        <f t="shared" si="15"/>
        <v>0</v>
      </c>
      <c r="AU22" s="15">
        <f t="shared" si="15"/>
        <v>0</v>
      </c>
      <c r="AV22" s="15">
        <f t="shared" si="15"/>
        <v>0</v>
      </c>
      <c r="AW22" s="15">
        <f t="shared" ref="AW22:BC22" si="16">AW29</f>
        <v>2.3430840000000002</v>
      </c>
      <c r="AX22" s="15">
        <f t="shared" si="16"/>
        <v>0.54</v>
      </c>
      <c r="AY22" s="15">
        <f t="shared" si="16"/>
        <v>0</v>
      </c>
      <c r="AZ22" s="15">
        <f t="shared" si="16"/>
        <v>1.7000000000000002</v>
      </c>
      <c r="BA22" s="15">
        <f t="shared" si="16"/>
        <v>0</v>
      </c>
      <c r="BB22" s="15">
        <f t="shared" si="16"/>
        <v>0</v>
      </c>
      <c r="BC22" s="15">
        <f t="shared" si="16"/>
        <v>0</v>
      </c>
      <c r="BD22" s="15">
        <f t="shared" si="15"/>
        <v>2.2210000000000005</v>
      </c>
      <c r="BE22" s="15">
        <f t="shared" si="15"/>
        <v>0.54</v>
      </c>
      <c r="BF22" s="15">
        <f t="shared" si="15"/>
        <v>0</v>
      </c>
      <c r="BG22" s="15">
        <f t="shared" si="15"/>
        <v>1.7000000000000002</v>
      </c>
      <c r="BH22" s="15">
        <f t="shared" si="15"/>
        <v>0</v>
      </c>
      <c r="BI22" s="15">
        <f t="shared" si="15"/>
        <v>0</v>
      </c>
      <c r="BJ22" s="15">
        <f t="shared" si="15"/>
        <v>0</v>
      </c>
      <c r="BK22" s="15">
        <f t="shared" si="15"/>
        <v>5.2428050000000006</v>
      </c>
      <c r="BL22" s="15">
        <f t="shared" si="15"/>
        <v>0.83</v>
      </c>
      <c r="BM22" s="15">
        <f t="shared" si="15"/>
        <v>0</v>
      </c>
      <c r="BN22" s="15">
        <f t="shared" si="15"/>
        <v>4.3599999999999994</v>
      </c>
      <c r="BO22" s="15">
        <f t="shared" si="15"/>
        <v>0</v>
      </c>
      <c r="BP22" s="15">
        <f t="shared" si="15"/>
        <v>0</v>
      </c>
      <c r="BQ22" s="15">
        <f t="shared" ref="BQ22:CS22" si="17">BQ29</f>
        <v>0</v>
      </c>
      <c r="BR22" s="15">
        <f t="shared" si="17"/>
        <v>3.6850879999999995</v>
      </c>
      <c r="BS22" s="15">
        <f t="shared" si="17"/>
        <v>0.83</v>
      </c>
      <c r="BT22" s="15">
        <f t="shared" si="17"/>
        <v>0</v>
      </c>
      <c r="BU22" s="15">
        <f t="shared" si="17"/>
        <v>4.3599999999999994</v>
      </c>
      <c r="BV22" s="15">
        <f t="shared" si="17"/>
        <v>0</v>
      </c>
      <c r="BW22" s="15">
        <f t="shared" si="17"/>
        <v>0</v>
      </c>
      <c r="BX22" s="15">
        <f t="shared" si="17"/>
        <v>0</v>
      </c>
      <c r="BY22" s="132">
        <f t="shared" si="17"/>
        <v>5.9607618099999993</v>
      </c>
      <c r="BZ22" s="132">
        <f t="shared" si="17"/>
        <v>2.1</v>
      </c>
      <c r="CA22" s="15">
        <f t="shared" si="17"/>
        <v>0</v>
      </c>
      <c r="CB22" s="132">
        <f t="shared" si="17"/>
        <v>5.52</v>
      </c>
      <c r="CC22" s="15">
        <f t="shared" ref="CC22:CD22" si="18">CC29</f>
        <v>0</v>
      </c>
      <c r="CD22" s="15">
        <f t="shared" si="18"/>
        <v>0</v>
      </c>
      <c r="CE22" s="15">
        <f t="shared" si="17"/>
        <v>0</v>
      </c>
      <c r="CF22" s="132">
        <f t="shared" ref="CF22:CI22" si="19">CF29</f>
        <v>5.0385700000000009</v>
      </c>
      <c r="CG22" s="132">
        <f t="shared" si="19"/>
        <v>2.1</v>
      </c>
      <c r="CH22" s="15">
        <f t="shared" si="19"/>
        <v>0</v>
      </c>
      <c r="CI22" s="132">
        <f t="shared" si="19"/>
        <v>5.4169999999999998</v>
      </c>
      <c r="CJ22" s="15">
        <f t="shared" si="17"/>
        <v>0</v>
      </c>
      <c r="CK22" s="15">
        <f t="shared" si="17"/>
        <v>0</v>
      </c>
      <c r="CL22" s="15">
        <f t="shared" si="17"/>
        <v>0</v>
      </c>
      <c r="CM22" s="15">
        <f t="shared" si="12"/>
        <v>26.737572809999996</v>
      </c>
      <c r="CN22" s="15">
        <f>CN29</f>
        <v>4.62</v>
      </c>
      <c r="CO22" s="15">
        <f>CO29</f>
        <v>0</v>
      </c>
      <c r="CP22" s="15">
        <f>CP29</f>
        <v>17.61</v>
      </c>
      <c r="CQ22" s="15">
        <f>CQ29</f>
        <v>0</v>
      </c>
      <c r="CR22" s="15">
        <f t="shared" si="17"/>
        <v>0</v>
      </c>
      <c r="CS22" s="15">
        <f t="shared" si="17"/>
        <v>0</v>
      </c>
      <c r="CT22" s="15">
        <f t="shared" si="14"/>
        <v>17.931445</v>
      </c>
      <c r="CU22" s="15">
        <f t="shared" si="5"/>
        <v>6.2200000000000006</v>
      </c>
      <c r="CV22" s="15">
        <f t="shared" si="6"/>
        <v>0</v>
      </c>
      <c r="CW22" s="15">
        <f t="shared" si="7"/>
        <v>22.357999999999997</v>
      </c>
      <c r="CX22" s="15">
        <f t="shared" si="8"/>
        <v>0</v>
      </c>
      <c r="CY22" s="15">
        <f t="shared" si="9"/>
        <v>0</v>
      </c>
      <c r="CZ22" s="81" t="s">
        <v>378</v>
      </c>
    </row>
    <row r="23" spans="1:108" ht="31.5">
      <c r="A23" s="13" t="s">
        <v>84</v>
      </c>
      <c r="B23" s="19" t="s">
        <v>85</v>
      </c>
      <c r="C23" s="19" t="s">
        <v>302</v>
      </c>
      <c r="D23" s="15">
        <f t="shared" si="10"/>
        <v>16.278779</v>
      </c>
      <c r="E23" s="15">
        <f t="shared" si="11"/>
        <v>12.738545999999999</v>
      </c>
      <c r="F23" s="15">
        <f t="shared" ref="F23:AV23" si="20">F130</f>
        <v>0</v>
      </c>
      <c r="G23" s="15">
        <f t="shared" si="20"/>
        <v>0</v>
      </c>
      <c r="H23" s="15">
        <f t="shared" si="20"/>
        <v>0</v>
      </c>
      <c r="I23" s="15">
        <f t="shared" si="20"/>
        <v>0</v>
      </c>
      <c r="J23" s="15">
        <f t="shared" si="20"/>
        <v>0</v>
      </c>
      <c r="K23" s="15">
        <f t="shared" si="20"/>
        <v>0</v>
      </c>
      <c r="L23" s="15">
        <f t="shared" si="20"/>
        <v>0</v>
      </c>
      <c r="M23" s="15">
        <f t="shared" si="20"/>
        <v>0</v>
      </c>
      <c r="N23" s="15">
        <f t="shared" si="20"/>
        <v>0</v>
      </c>
      <c r="O23" s="15">
        <f t="shared" si="20"/>
        <v>0</v>
      </c>
      <c r="P23" s="15">
        <f t="shared" si="20"/>
        <v>0</v>
      </c>
      <c r="Q23" s="15">
        <f t="shared" si="20"/>
        <v>0</v>
      </c>
      <c r="R23" s="15">
        <f t="shared" si="20"/>
        <v>0</v>
      </c>
      <c r="S23" s="15">
        <f t="shared" si="20"/>
        <v>0</v>
      </c>
      <c r="T23" s="15">
        <f t="shared" si="20"/>
        <v>0</v>
      </c>
      <c r="U23" s="15">
        <f t="shared" si="20"/>
        <v>4.9739999999999993</v>
      </c>
      <c r="V23" s="15">
        <f t="shared" si="20"/>
        <v>0</v>
      </c>
      <c r="W23" s="15">
        <f t="shared" si="20"/>
        <v>0</v>
      </c>
      <c r="X23" s="15">
        <f t="shared" si="20"/>
        <v>5.09</v>
      </c>
      <c r="Y23" s="15">
        <f t="shared" si="20"/>
        <v>0</v>
      </c>
      <c r="Z23" s="15">
        <f t="shared" si="20"/>
        <v>0</v>
      </c>
      <c r="AA23" s="15">
        <f t="shared" si="20"/>
        <v>0</v>
      </c>
      <c r="AB23" s="15">
        <f t="shared" si="20"/>
        <v>1.0998000000000001</v>
      </c>
      <c r="AC23" s="15">
        <f t="shared" si="20"/>
        <v>0</v>
      </c>
      <c r="AD23" s="15">
        <f t="shared" si="20"/>
        <v>0</v>
      </c>
      <c r="AE23" s="15">
        <f t="shared" si="20"/>
        <v>3.6299999999999994</v>
      </c>
      <c r="AF23" s="15">
        <f t="shared" si="20"/>
        <v>0</v>
      </c>
      <c r="AG23" s="15">
        <f t="shared" si="20"/>
        <v>0</v>
      </c>
      <c r="AH23" s="15">
        <f t="shared" si="20"/>
        <v>0</v>
      </c>
      <c r="AI23" s="15">
        <f t="shared" si="20"/>
        <v>0.81799999999999995</v>
      </c>
      <c r="AJ23" s="15">
        <f t="shared" si="20"/>
        <v>0</v>
      </c>
      <c r="AK23" s="15">
        <f t="shared" si="20"/>
        <v>0</v>
      </c>
      <c r="AL23" s="15">
        <f t="shared" si="20"/>
        <v>0</v>
      </c>
      <c r="AM23" s="15">
        <f t="shared" si="20"/>
        <v>0</v>
      </c>
      <c r="AN23" s="15">
        <f t="shared" si="20"/>
        <v>0</v>
      </c>
      <c r="AO23" s="15">
        <f t="shared" si="20"/>
        <v>0</v>
      </c>
      <c r="AP23" s="15">
        <f t="shared" si="20"/>
        <v>0.55000000000000004</v>
      </c>
      <c r="AQ23" s="15">
        <f t="shared" si="20"/>
        <v>0</v>
      </c>
      <c r="AR23" s="15">
        <f t="shared" si="20"/>
        <v>0</v>
      </c>
      <c r="AS23" s="15">
        <f t="shared" si="20"/>
        <v>0</v>
      </c>
      <c r="AT23" s="15">
        <f t="shared" si="20"/>
        <v>0</v>
      </c>
      <c r="AU23" s="15">
        <f t="shared" si="20"/>
        <v>0</v>
      </c>
      <c r="AV23" s="15">
        <f t="shared" si="20"/>
        <v>0</v>
      </c>
      <c r="AW23" s="15">
        <f t="shared" ref="AW23:BC23" si="21">AW130</f>
        <v>1.5</v>
      </c>
      <c r="AX23" s="15">
        <f t="shared" si="21"/>
        <v>0</v>
      </c>
      <c r="AY23" s="15">
        <f t="shared" si="21"/>
        <v>0</v>
      </c>
      <c r="AZ23" s="15">
        <f t="shared" si="21"/>
        <v>0</v>
      </c>
      <c r="BA23" s="15">
        <f t="shared" si="21"/>
        <v>0</v>
      </c>
      <c r="BB23" s="15">
        <f t="shared" si="21"/>
        <v>168</v>
      </c>
      <c r="BC23" s="15">
        <f t="shared" si="21"/>
        <v>0</v>
      </c>
      <c r="BD23" s="15">
        <f t="shared" ref="BD23:BP23" si="22">BD130</f>
        <v>1.5</v>
      </c>
      <c r="BE23" s="15">
        <f t="shared" si="22"/>
        <v>0</v>
      </c>
      <c r="BF23" s="15">
        <f t="shared" si="22"/>
        <v>0</v>
      </c>
      <c r="BG23" s="15">
        <f t="shared" si="22"/>
        <v>0</v>
      </c>
      <c r="BH23" s="15">
        <f t="shared" si="22"/>
        <v>0</v>
      </c>
      <c r="BI23" s="15">
        <f t="shared" si="22"/>
        <v>168</v>
      </c>
      <c r="BJ23" s="15">
        <f t="shared" si="22"/>
        <v>0</v>
      </c>
      <c r="BK23" s="15">
        <f t="shared" si="22"/>
        <v>4.5007789999999996</v>
      </c>
      <c r="BL23" s="15">
        <f t="shared" si="22"/>
        <v>0</v>
      </c>
      <c r="BM23" s="15">
        <f t="shared" si="22"/>
        <v>0</v>
      </c>
      <c r="BN23" s="15">
        <f t="shared" si="22"/>
        <v>0</v>
      </c>
      <c r="BO23" s="15">
        <f t="shared" si="22"/>
        <v>0</v>
      </c>
      <c r="BP23" s="15">
        <f t="shared" si="22"/>
        <v>234</v>
      </c>
      <c r="BQ23" s="15">
        <f t="shared" ref="BQ23:CS23" si="23">BQ130</f>
        <v>0</v>
      </c>
      <c r="BR23" s="15">
        <f t="shared" si="23"/>
        <v>4.5132960000000004</v>
      </c>
      <c r="BS23" s="15">
        <f t="shared" si="23"/>
        <v>0</v>
      </c>
      <c r="BT23" s="15">
        <f t="shared" si="23"/>
        <v>0</v>
      </c>
      <c r="BU23" s="15">
        <f t="shared" si="23"/>
        <v>0</v>
      </c>
      <c r="BV23" s="15">
        <f t="shared" si="23"/>
        <v>0</v>
      </c>
      <c r="BW23" s="15">
        <f t="shared" si="23"/>
        <v>247</v>
      </c>
      <c r="BX23" s="15">
        <f t="shared" si="23"/>
        <v>0</v>
      </c>
      <c r="BY23" s="132">
        <f t="shared" si="23"/>
        <v>4.4859999999999998</v>
      </c>
      <c r="BZ23" s="132">
        <f t="shared" si="23"/>
        <v>0</v>
      </c>
      <c r="CA23" s="132">
        <f t="shared" si="23"/>
        <v>0</v>
      </c>
      <c r="CB23" s="132">
        <f t="shared" si="23"/>
        <v>0</v>
      </c>
      <c r="CC23" s="132">
        <f t="shared" si="23"/>
        <v>0</v>
      </c>
      <c r="CD23" s="132">
        <f t="shared" si="23"/>
        <v>267</v>
      </c>
      <c r="CE23" s="15">
        <f t="shared" si="23"/>
        <v>0</v>
      </c>
      <c r="CF23" s="132">
        <f t="shared" ref="CF23:CL23" si="24">CF130</f>
        <v>5.07545</v>
      </c>
      <c r="CG23" s="132">
        <f t="shared" si="24"/>
        <v>0</v>
      </c>
      <c r="CH23" s="132">
        <f t="shared" si="24"/>
        <v>0</v>
      </c>
      <c r="CI23" s="132">
        <f t="shared" si="24"/>
        <v>0</v>
      </c>
      <c r="CJ23" s="132">
        <f t="shared" si="24"/>
        <v>0</v>
      </c>
      <c r="CK23" s="132">
        <f t="shared" si="24"/>
        <v>348</v>
      </c>
      <c r="CL23" s="132">
        <f t="shared" si="24"/>
        <v>0</v>
      </c>
      <c r="CM23" s="15">
        <f t="shared" si="12"/>
        <v>16.278779</v>
      </c>
      <c r="CN23" s="15">
        <f t="shared" ref="CN23:CR23" si="25">CN130</f>
        <v>0</v>
      </c>
      <c r="CO23" s="15">
        <f t="shared" si="25"/>
        <v>0</v>
      </c>
      <c r="CP23" s="15">
        <f t="shared" si="25"/>
        <v>5.09</v>
      </c>
      <c r="CQ23" s="15">
        <f t="shared" si="25"/>
        <v>0</v>
      </c>
      <c r="CR23" s="15">
        <f t="shared" si="25"/>
        <v>0</v>
      </c>
      <c r="CS23" s="15">
        <f t="shared" si="23"/>
        <v>0</v>
      </c>
      <c r="CT23" s="15">
        <f t="shared" si="14"/>
        <v>12.738545999999999</v>
      </c>
      <c r="CU23" s="15">
        <f t="shared" si="5"/>
        <v>0</v>
      </c>
      <c r="CV23" s="15">
        <f t="shared" si="6"/>
        <v>0</v>
      </c>
      <c r="CW23" s="15">
        <f t="shared" si="7"/>
        <v>3.6299999999999994</v>
      </c>
      <c r="CX23" s="15">
        <f t="shared" si="8"/>
        <v>0</v>
      </c>
      <c r="CY23" s="15">
        <f t="shared" si="9"/>
        <v>763</v>
      </c>
      <c r="CZ23" s="81" t="s">
        <v>378</v>
      </c>
    </row>
    <row r="24" spans="1:108" ht="47.25">
      <c r="A24" s="13" t="s">
        <v>86</v>
      </c>
      <c r="B24" s="19" t="s">
        <v>87</v>
      </c>
      <c r="C24" s="19" t="s">
        <v>302</v>
      </c>
      <c r="D24" s="15">
        <f t="shared" si="10"/>
        <v>0</v>
      </c>
      <c r="E24" s="15">
        <f t="shared" si="11"/>
        <v>0</v>
      </c>
      <c r="F24" s="15">
        <f t="shared" ref="F24:S24" si="26">F168</f>
        <v>0</v>
      </c>
      <c r="G24" s="15">
        <f t="shared" si="26"/>
        <v>0</v>
      </c>
      <c r="H24" s="15">
        <f t="shared" si="26"/>
        <v>0</v>
      </c>
      <c r="I24" s="15">
        <f t="shared" si="26"/>
        <v>0</v>
      </c>
      <c r="J24" s="15">
        <f t="shared" si="26"/>
        <v>0</v>
      </c>
      <c r="K24" s="15">
        <f t="shared" si="26"/>
        <v>0</v>
      </c>
      <c r="L24" s="15">
        <f t="shared" si="26"/>
        <v>0</v>
      </c>
      <c r="M24" s="15">
        <f t="shared" si="26"/>
        <v>0</v>
      </c>
      <c r="N24" s="15">
        <f t="shared" si="26"/>
        <v>0</v>
      </c>
      <c r="O24" s="15">
        <f t="shared" si="26"/>
        <v>0</v>
      </c>
      <c r="P24" s="15">
        <f t="shared" si="26"/>
        <v>0</v>
      </c>
      <c r="Q24" s="15">
        <f t="shared" si="26"/>
        <v>0</v>
      </c>
      <c r="R24" s="15">
        <f t="shared" si="26"/>
        <v>0</v>
      </c>
      <c r="S24" s="15">
        <f t="shared" si="26"/>
        <v>0</v>
      </c>
      <c r="T24" s="15">
        <v>0</v>
      </c>
      <c r="U24" s="15">
        <f t="shared" ref="U24:Z24" si="27">U168</f>
        <v>0</v>
      </c>
      <c r="V24" s="15">
        <f t="shared" si="27"/>
        <v>0</v>
      </c>
      <c r="W24" s="15">
        <f t="shared" si="27"/>
        <v>0</v>
      </c>
      <c r="X24" s="15">
        <f t="shared" si="27"/>
        <v>0</v>
      </c>
      <c r="Y24" s="15">
        <f t="shared" si="27"/>
        <v>0</v>
      </c>
      <c r="Z24" s="15">
        <f t="shared" si="27"/>
        <v>0</v>
      </c>
      <c r="AA24" s="15">
        <v>0</v>
      </c>
      <c r="AB24" s="15">
        <f t="shared" ref="AB24:AG24" si="28">AB168</f>
        <v>0</v>
      </c>
      <c r="AC24" s="15">
        <f t="shared" si="28"/>
        <v>0</v>
      </c>
      <c r="AD24" s="15">
        <f t="shared" si="28"/>
        <v>0</v>
      </c>
      <c r="AE24" s="15">
        <f t="shared" si="28"/>
        <v>0</v>
      </c>
      <c r="AF24" s="15">
        <f t="shared" si="28"/>
        <v>0</v>
      </c>
      <c r="AG24" s="15">
        <f t="shared" si="28"/>
        <v>0</v>
      </c>
      <c r="AH24" s="15">
        <v>0</v>
      </c>
      <c r="AI24" s="15">
        <f>AI168</f>
        <v>0</v>
      </c>
      <c r="AJ24" s="15">
        <f>AJ168</f>
        <v>0</v>
      </c>
      <c r="AK24" s="15">
        <f>AK168</f>
        <v>0</v>
      </c>
      <c r="AL24" s="15">
        <f>AL168</f>
        <v>0</v>
      </c>
      <c r="AM24" s="15">
        <v>0</v>
      </c>
      <c r="AN24" s="15">
        <v>0</v>
      </c>
      <c r="AO24" s="15">
        <v>0</v>
      </c>
      <c r="AP24" s="15">
        <f>AP168</f>
        <v>0</v>
      </c>
      <c r="AQ24" s="15">
        <f>AQ168</f>
        <v>0</v>
      </c>
      <c r="AR24" s="15">
        <f>AR168</f>
        <v>0</v>
      </c>
      <c r="AS24" s="15">
        <f>AS168</f>
        <v>0</v>
      </c>
      <c r="AT24" s="15">
        <v>0</v>
      </c>
      <c r="AU24" s="15">
        <v>0</v>
      </c>
      <c r="AV24" s="15">
        <v>0</v>
      </c>
      <c r="AW24" s="15">
        <f t="shared" ref="AW24:AX24" si="29">AW168</f>
        <v>0</v>
      </c>
      <c r="AX24" s="15">
        <f t="shared" si="29"/>
        <v>0</v>
      </c>
      <c r="AY24" s="15">
        <f>AY168</f>
        <v>0</v>
      </c>
      <c r="AZ24" s="15">
        <f t="shared" ref="AZ24" si="30">AZ168</f>
        <v>0</v>
      </c>
      <c r="BA24" s="15">
        <f>BA168</f>
        <v>0</v>
      </c>
      <c r="BB24" s="15">
        <v>0</v>
      </c>
      <c r="BC24" s="15">
        <v>0</v>
      </c>
      <c r="BD24" s="15">
        <f>BD168</f>
        <v>0</v>
      </c>
      <c r="BE24" s="15">
        <f>BE168</f>
        <v>0</v>
      </c>
      <c r="BF24" s="15">
        <f>BF168</f>
        <v>0</v>
      </c>
      <c r="BG24" s="15">
        <f>BG168</f>
        <v>0</v>
      </c>
      <c r="BH24" s="15">
        <v>0</v>
      </c>
      <c r="BI24" s="15">
        <v>0</v>
      </c>
      <c r="BJ24" s="15">
        <v>0</v>
      </c>
      <c r="BK24" s="15">
        <f>BK168</f>
        <v>0</v>
      </c>
      <c r="BL24" s="15">
        <f>BL168</f>
        <v>0</v>
      </c>
      <c r="BM24" s="15">
        <f>BM168</f>
        <v>0</v>
      </c>
      <c r="BN24" s="15">
        <f>BN168</f>
        <v>0</v>
      </c>
      <c r="BO24" s="15">
        <v>0</v>
      </c>
      <c r="BP24" s="15">
        <v>0</v>
      </c>
      <c r="BQ24" s="15">
        <v>0</v>
      </c>
      <c r="BR24" s="15">
        <f>BR168</f>
        <v>0</v>
      </c>
      <c r="BS24" s="15">
        <f>BS168</f>
        <v>0</v>
      </c>
      <c r="BT24" s="15">
        <f>BT168</f>
        <v>0</v>
      </c>
      <c r="BU24" s="15">
        <f>BU168</f>
        <v>0</v>
      </c>
      <c r="BV24" s="15">
        <v>0</v>
      </c>
      <c r="BW24" s="15">
        <v>0</v>
      </c>
      <c r="BX24" s="15">
        <v>0</v>
      </c>
      <c r="BY24" s="132">
        <f t="shared" ref="BY24:CB24" si="31">BY168</f>
        <v>0</v>
      </c>
      <c r="BZ24" s="132">
        <f t="shared" si="31"/>
        <v>0</v>
      </c>
      <c r="CA24" s="15">
        <f t="shared" si="31"/>
        <v>0</v>
      </c>
      <c r="CB24" s="132">
        <f t="shared" si="31"/>
        <v>0</v>
      </c>
      <c r="CC24" s="15">
        <f>CC168</f>
        <v>0</v>
      </c>
      <c r="CD24" s="15">
        <v>0</v>
      </c>
      <c r="CE24" s="15">
        <v>0</v>
      </c>
      <c r="CF24" s="132">
        <f t="shared" ref="CF24:CI24" si="32">CF168</f>
        <v>0</v>
      </c>
      <c r="CG24" s="132">
        <f t="shared" si="32"/>
        <v>0</v>
      </c>
      <c r="CH24" s="15">
        <f t="shared" si="32"/>
        <v>0</v>
      </c>
      <c r="CI24" s="132">
        <f t="shared" si="32"/>
        <v>0</v>
      </c>
      <c r="CJ24" s="15">
        <f>CJ168</f>
        <v>0</v>
      </c>
      <c r="CK24" s="15">
        <v>0</v>
      </c>
      <c r="CL24" s="15">
        <v>0</v>
      </c>
      <c r="CM24" s="15">
        <f t="shared" si="12"/>
        <v>0</v>
      </c>
      <c r="CN24" s="15">
        <f>BZ24+BL24+AX24+AJ24+V24</f>
        <v>0</v>
      </c>
      <c r="CO24" s="15">
        <f>CA24+BM24+AY24+AK24+W24</f>
        <v>0</v>
      </c>
      <c r="CP24" s="15">
        <f>CB24+BN24+AZ24+AL24+X24</f>
        <v>0</v>
      </c>
      <c r="CQ24" s="15">
        <v>0</v>
      </c>
      <c r="CR24" s="15">
        <v>0</v>
      </c>
      <c r="CS24" s="15">
        <f>CS168</f>
        <v>0</v>
      </c>
      <c r="CT24" s="15">
        <f t="shared" si="14"/>
        <v>0</v>
      </c>
      <c r="CU24" s="15">
        <f t="shared" si="5"/>
        <v>0</v>
      </c>
      <c r="CV24" s="15">
        <f t="shared" si="6"/>
        <v>0</v>
      </c>
      <c r="CW24" s="15">
        <f t="shared" si="7"/>
        <v>0</v>
      </c>
      <c r="CX24" s="15">
        <f t="shared" si="8"/>
        <v>0</v>
      </c>
      <c r="CY24" s="15">
        <f t="shared" si="9"/>
        <v>0</v>
      </c>
      <c r="CZ24" s="81" t="s">
        <v>378</v>
      </c>
    </row>
    <row r="25" spans="1:108" ht="31.5">
      <c r="A25" s="13" t="s">
        <v>88</v>
      </c>
      <c r="B25" s="19" t="s">
        <v>89</v>
      </c>
      <c r="C25" s="19" t="s">
        <v>302</v>
      </c>
      <c r="D25" s="15">
        <f t="shared" si="10"/>
        <v>5.0750000000000002</v>
      </c>
      <c r="E25" s="15">
        <f t="shared" si="11"/>
        <v>2.282</v>
      </c>
      <c r="F25" s="15">
        <f t="shared" ref="F25:S25" si="33">F171</f>
        <v>0</v>
      </c>
      <c r="G25" s="15">
        <f t="shared" si="33"/>
        <v>0</v>
      </c>
      <c r="H25" s="15">
        <f t="shared" si="33"/>
        <v>0</v>
      </c>
      <c r="I25" s="15">
        <f t="shared" si="33"/>
        <v>0</v>
      </c>
      <c r="J25" s="15">
        <f t="shared" si="33"/>
        <v>0</v>
      </c>
      <c r="K25" s="15">
        <f t="shared" si="33"/>
        <v>0</v>
      </c>
      <c r="L25" s="15">
        <f t="shared" si="33"/>
        <v>0</v>
      </c>
      <c r="M25" s="15">
        <f t="shared" si="33"/>
        <v>0</v>
      </c>
      <c r="N25" s="15">
        <f t="shared" si="33"/>
        <v>0</v>
      </c>
      <c r="O25" s="15">
        <f t="shared" si="33"/>
        <v>0</v>
      </c>
      <c r="P25" s="15">
        <f t="shared" si="33"/>
        <v>0</v>
      </c>
      <c r="Q25" s="15">
        <f t="shared" si="33"/>
        <v>0</v>
      </c>
      <c r="R25" s="15">
        <f t="shared" si="33"/>
        <v>0</v>
      </c>
      <c r="S25" s="15">
        <f t="shared" si="33"/>
        <v>0</v>
      </c>
      <c r="T25" s="15">
        <v>0</v>
      </c>
      <c r="U25" s="15">
        <f t="shared" ref="U25:Z25" si="34">U171</f>
        <v>5.0750000000000002</v>
      </c>
      <c r="V25" s="15">
        <f t="shared" si="34"/>
        <v>1.63</v>
      </c>
      <c r="W25" s="15">
        <f t="shared" si="34"/>
        <v>0</v>
      </c>
      <c r="X25" s="15">
        <f t="shared" si="34"/>
        <v>1.24</v>
      </c>
      <c r="Y25" s="15">
        <f t="shared" si="34"/>
        <v>0</v>
      </c>
      <c r="Z25" s="15">
        <f t="shared" si="34"/>
        <v>0</v>
      </c>
      <c r="AA25" s="15">
        <v>0</v>
      </c>
      <c r="AB25" s="15">
        <f t="shared" ref="AB25:AG25" si="35">AB171</f>
        <v>2.282</v>
      </c>
      <c r="AC25" s="15">
        <f t="shared" si="35"/>
        <v>1.1499999999999999</v>
      </c>
      <c r="AD25" s="15">
        <f t="shared" si="35"/>
        <v>0</v>
      </c>
      <c r="AE25" s="15">
        <f t="shared" si="35"/>
        <v>1</v>
      </c>
      <c r="AF25" s="15">
        <f t="shared" si="35"/>
        <v>0</v>
      </c>
      <c r="AG25" s="15">
        <f t="shared" si="35"/>
        <v>0</v>
      </c>
      <c r="AH25" s="15">
        <v>0</v>
      </c>
      <c r="AI25" s="15">
        <f>AI171</f>
        <v>0</v>
      </c>
      <c r="AJ25" s="15">
        <f>AJ171</f>
        <v>0</v>
      </c>
      <c r="AK25" s="15">
        <f>AK171</f>
        <v>0</v>
      </c>
      <c r="AL25" s="15">
        <f>AL171</f>
        <v>0</v>
      </c>
      <c r="AM25" s="15">
        <v>0</v>
      </c>
      <c r="AN25" s="15">
        <v>0</v>
      </c>
      <c r="AO25" s="15">
        <v>0</v>
      </c>
      <c r="AP25" s="15">
        <f>AP171</f>
        <v>0</v>
      </c>
      <c r="AQ25" s="15">
        <f>AQ171</f>
        <v>0</v>
      </c>
      <c r="AR25" s="15">
        <f>AR171</f>
        <v>0</v>
      </c>
      <c r="AS25" s="15">
        <f>AS171</f>
        <v>0</v>
      </c>
      <c r="AT25" s="15">
        <v>0</v>
      </c>
      <c r="AU25" s="15">
        <v>0</v>
      </c>
      <c r="AV25" s="15">
        <v>0</v>
      </c>
      <c r="AW25" s="15">
        <f t="shared" ref="AW25:AX25" si="36">AW171</f>
        <v>0</v>
      </c>
      <c r="AX25" s="15">
        <f t="shared" si="36"/>
        <v>0</v>
      </c>
      <c r="AY25" s="15">
        <f>AY171</f>
        <v>0</v>
      </c>
      <c r="AZ25" s="15">
        <f t="shared" ref="AZ25" si="37">AZ171</f>
        <v>0</v>
      </c>
      <c r="BA25" s="15">
        <f>BA171</f>
        <v>0</v>
      </c>
      <c r="BB25" s="15">
        <v>0</v>
      </c>
      <c r="BC25" s="15">
        <v>0</v>
      </c>
      <c r="BD25" s="15">
        <f>BD171</f>
        <v>0</v>
      </c>
      <c r="BE25" s="15">
        <f>BE171</f>
        <v>0</v>
      </c>
      <c r="BF25" s="15">
        <f>BF171</f>
        <v>0</v>
      </c>
      <c r="BG25" s="15">
        <f>BG171</f>
        <v>0</v>
      </c>
      <c r="BH25" s="15">
        <v>0</v>
      </c>
      <c r="BI25" s="15">
        <v>0</v>
      </c>
      <c r="BJ25" s="15">
        <v>0</v>
      </c>
      <c r="BK25" s="15">
        <f>BK171</f>
        <v>0</v>
      </c>
      <c r="BL25" s="15">
        <f>BL171</f>
        <v>0</v>
      </c>
      <c r="BM25" s="15">
        <f>BM171</f>
        <v>0</v>
      </c>
      <c r="BN25" s="15">
        <f>BN171</f>
        <v>0</v>
      </c>
      <c r="BO25" s="15">
        <v>0</v>
      </c>
      <c r="BP25" s="15">
        <v>0</v>
      </c>
      <c r="BQ25" s="15">
        <v>0</v>
      </c>
      <c r="BR25" s="15">
        <f>BR171</f>
        <v>0</v>
      </c>
      <c r="BS25" s="15">
        <f>BS171</f>
        <v>0</v>
      </c>
      <c r="BT25" s="15">
        <f>BT171</f>
        <v>0</v>
      </c>
      <c r="BU25" s="15">
        <f>BU171</f>
        <v>0</v>
      </c>
      <c r="BV25" s="15">
        <v>0</v>
      </c>
      <c r="BW25" s="15">
        <v>0</v>
      </c>
      <c r="BX25" s="15">
        <v>0</v>
      </c>
      <c r="BY25" s="132">
        <f t="shared" ref="BY25:CB25" si="38">BY171</f>
        <v>0</v>
      </c>
      <c r="BZ25" s="132">
        <f t="shared" si="38"/>
        <v>0</v>
      </c>
      <c r="CA25" s="15">
        <f t="shared" si="38"/>
        <v>0</v>
      </c>
      <c r="CB25" s="132">
        <f t="shared" si="38"/>
        <v>0</v>
      </c>
      <c r="CC25" s="15">
        <f>CC171</f>
        <v>0</v>
      </c>
      <c r="CD25" s="15">
        <v>0</v>
      </c>
      <c r="CE25" s="15">
        <v>0</v>
      </c>
      <c r="CF25" s="132">
        <f t="shared" ref="CF25:CI25" si="39">CF171</f>
        <v>0</v>
      </c>
      <c r="CG25" s="132">
        <f t="shared" si="39"/>
        <v>0</v>
      </c>
      <c r="CH25" s="15">
        <f t="shared" si="39"/>
        <v>0</v>
      </c>
      <c r="CI25" s="132">
        <f t="shared" si="39"/>
        <v>0</v>
      </c>
      <c r="CJ25" s="15">
        <f>CJ171</f>
        <v>0</v>
      </c>
      <c r="CK25" s="15">
        <v>0</v>
      </c>
      <c r="CL25" s="15">
        <v>0</v>
      </c>
      <c r="CM25" s="15">
        <f t="shared" si="12"/>
        <v>5.0750000000000002</v>
      </c>
      <c r="CN25" s="15">
        <f t="shared" ref="CN25:CS25" si="40">CN171</f>
        <v>1.6</v>
      </c>
      <c r="CO25" s="15">
        <f t="shared" si="40"/>
        <v>0</v>
      </c>
      <c r="CP25" s="15">
        <f t="shared" si="40"/>
        <v>1.24</v>
      </c>
      <c r="CQ25" s="15">
        <f t="shared" si="40"/>
        <v>0</v>
      </c>
      <c r="CR25" s="15">
        <f t="shared" si="40"/>
        <v>0</v>
      </c>
      <c r="CS25" s="15">
        <f t="shared" si="40"/>
        <v>0</v>
      </c>
      <c r="CT25" s="15">
        <f t="shared" si="14"/>
        <v>2.282</v>
      </c>
      <c r="CU25" s="15">
        <f t="shared" si="5"/>
        <v>1.1499999999999999</v>
      </c>
      <c r="CV25" s="15">
        <f t="shared" si="6"/>
        <v>0</v>
      </c>
      <c r="CW25" s="15">
        <f t="shared" si="7"/>
        <v>1</v>
      </c>
      <c r="CX25" s="15">
        <f t="shared" si="8"/>
        <v>0</v>
      </c>
      <c r="CY25" s="15">
        <f t="shared" si="9"/>
        <v>0</v>
      </c>
      <c r="CZ25" s="81" t="s">
        <v>378</v>
      </c>
    </row>
    <row r="26" spans="1:108" ht="31.5">
      <c r="A26" s="13" t="s">
        <v>90</v>
      </c>
      <c r="B26" s="19" t="s">
        <v>91</v>
      </c>
      <c r="C26" s="19" t="s">
        <v>302</v>
      </c>
      <c r="D26" s="15">
        <f t="shared" si="10"/>
        <v>0</v>
      </c>
      <c r="E26" s="15">
        <f t="shared" si="11"/>
        <v>0</v>
      </c>
      <c r="F26" s="15">
        <f t="shared" ref="F26:S26" si="41">F190</f>
        <v>0</v>
      </c>
      <c r="G26" s="15">
        <f t="shared" si="41"/>
        <v>0</v>
      </c>
      <c r="H26" s="15">
        <f t="shared" si="41"/>
        <v>0</v>
      </c>
      <c r="I26" s="15">
        <f t="shared" si="41"/>
        <v>0</v>
      </c>
      <c r="J26" s="15">
        <f t="shared" si="41"/>
        <v>0</v>
      </c>
      <c r="K26" s="15">
        <f t="shared" si="41"/>
        <v>0</v>
      </c>
      <c r="L26" s="15">
        <f t="shared" si="41"/>
        <v>0</v>
      </c>
      <c r="M26" s="15">
        <f t="shared" si="41"/>
        <v>0</v>
      </c>
      <c r="N26" s="15">
        <f t="shared" si="41"/>
        <v>0</v>
      </c>
      <c r="O26" s="15">
        <f t="shared" si="41"/>
        <v>0</v>
      </c>
      <c r="P26" s="15">
        <f t="shared" si="41"/>
        <v>0</v>
      </c>
      <c r="Q26" s="15">
        <f t="shared" si="41"/>
        <v>0</v>
      </c>
      <c r="R26" s="15">
        <f t="shared" si="41"/>
        <v>0</v>
      </c>
      <c r="S26" s="15">
        <f t="shared" si="41"/>
        <v>0</v>
      </c>
      <c r="T26" s="15">
        <v>0</v>
      </c>
      <c r="U26" s="15">
        <f t="shared" ref="U26:Z27" si="42">U190</f>
        <v>0</v>
      </c>
      <c r="V26" s="15">
        <f t="shared" si="42"/>
        <v>0</v>
      </c>
      <c r="W26" s="15">
        <f t="shared" si="42"/>
        <v>0</v>
      </c>
      <c r="X26" s="15">
        <f t="shared" si="42"/>
        <v>0</v>
      </c>
      <c r="Y26" s="15">
        <f t="shared" si="42"/>
        <v>0</v>
      </c>
      <c r="Z26" s="15">
        <f t="shared" si="42"/>
        <v>0</v>
      </c>
      <c r="AA26" s="15">
        <v>0</v>
      </c>
      <c r="AB26" s="15">
        <f t="shared" ref="AB26:AG27" si="43">AB190</f>
        <v>0</v>
      </c>
      <c r="AC26" s="15">
        <f t="shared" si="43"/>
        <v>0</v>
      </c>
      <c r="AD26" s="15">
        <f t="shared" si="43"/>
        <v>0</v>
      </c>
      <c r="AE26" s="15">
        <f t="shared" si="43"/>
        <v>0</v>
      </c>
      <c r="AF26" s="15">
        <f t="shared" si="43"/>
        <v>0</v>
      </c>
      <c r="AG26" s="15">
        <f t="shared" si="43"/>
        <v>0</v>
      </c>
      <c r="AH26" s="15">
        <v>0</v>
      </c>
      <c r="AI26" s="15">
        <f t="shared" ref="AI26:AL27" si="44">AI190</f>
        <v>0</v>
      </c>
      <c r="AJ26" s="15">
        <f t="shared" si="44"/>
        <v>0</v>
      </c>
      <c r="AK26" s="15">
        <f t="shared" si="44"/>
        <v>0</v>
      </c>
      <c r="AL26" s="15">
        <f t="shared" si="44"/>
        <v>0</v>
      </c>
      <c r="AM26" s="15">
        <v>0</v>
      </c>
      <c r="AN26" s="15">
        <v>0</v>
      </c>
      <c r="AO26" s="15">
        <v>0</v>
      </c>
      <c r="AP26" s="15">
        <f t="shared" ref="AP26:AS27" si="45">AP190</f>
        <v>0</v>
      </c>
      <c r="AQ26" s="15">
        <f t="shared" si="45"/>
        <v>0</v>
      </c>
      <c r="AR26" s="15">
        <f t="shared" si="45"/>
        <v>0</v>
      </c>
      <c r="AS26" s="15">
        <f t="shared" si="45"/>
        <v>0</v>
      </c>
      <c r="AT26" s="15">
        <v>0</v>
      </c>
      <c r="AU26" s="15">
        <v>0</v>
      </c>
      <c r="AV26" s="15">
        <v>0</v>
      </c>
      <c r="AW26" s="15">
        <f t="shared" ref="AW26:AX26" si="46">AW190</f>
        <v>0</v>
      </c>
      <c r="AX26" s="15">
        <f t="shared" si="46"/>
        <v>0</v>
      </c>
      <c r="AY26" s="15">
        <f>AY190</f>
        <v>0</v>
      </c>
      <c r="AZ26" s="15">
        <f t="shared" ref="AZ26" si="47">AZ190</f>
        <v>0</v>
      </c>
      <c r="BA26" s="15">
        <f>BA190</f>
        <v>0</v>
      </c>
      <c r="BB26" s="15">
        <v>0</v>
      </c>
      <c r="BC26" s="15">
        <v>0</v>
      </c>
      <c r="BD26" s="15">
        <f t="shared" ref="BD26:BG27" si="48">BD190</f>
        <v>0</v>
      </c>
      <c r="BE26" s="15">
        <f t="shared" si="48"/>
        <v>0</v>
      </c>
      <c r="BF26" s="15">
        <f t="shared" si="48"/>
        <v>0</v>
      </c>
      <c r="BG26" s="15">
        <f t="shared" si="48"/>
        <v>0</v>
      </c>
      <c r="BH26" s="15">
        <v>0</v>
      </c>
      <c r="BI26" s="15">
        <v>0</v>
      </c>
      <c r="BJ26" s="15">
        <v>0</v>
      </c>
      <c r="BK26" s="15">
        <f t="shared" ref="BK26:BN26" si="49">BK190</f>
        <v>0</v>
      </c>
      <c r="BL26" s="15">
        <f t="shared" si="49"/>
        <v>0</v>
      </c>
      <c r="BM26" s="15">
        <f t="shared" si="49"/>
        <v>0</v>
      </c>
      <c r="BN26" s="15">
        <f t="shared" si="49"/>
        <v>0</v>
      </c>
      <c r="BO26" s="15">
        <v>0</v>
      </c>
      <c r="BP26" s="15">
        <v>0</v>
      </c>
      <c r="BQ26" s="15">
        <v>0</v>
      </c>
      <c r="BR26" s="15">
        <f t="shared" ref="BR26:BU27" si="50">BR190</f>
        <v>0</v>
      </c>
      <c r="BS26" s="15">
        <f t="shared" si="50"/>
        <v>0</v>
      </c>
      <c r="BT26" s="15">
        <f t="shared" si="50"/>
        <v>0</v>
      </c>
      <c r="BU26" s="15">
        <f t="shared" si="50"/>
        <v>0</v>
      </c>
      <c r="BV26" s="15">
        <v>0</v>
      </c>
      <c r="BW26" s="15">
        <v>0</v>
      </c>
      <c r="BX26" s="15">
        <v>0</v>
      </c>
      <c r="BY26" s="132">
        <f t="shared" ref="BY26:CC27" si="51">BY190</f>
        <v>0</v>
      </c>
      <c r="BZ26" s="132">
        <f t="shared" si="51"/>
        <v>0</v>
      </c>
      <c r="CA26" s="15">
        <f t="shared" si="51"/>
        <v>0</v>
      </c>
      <c r="CB26" s="132">
        <f t="shared" si="51"/>
        <v>0</v>
      </c>
      <c r="CC26" s="15">
        <f t="shared" si="51"/>
        <v>0</v>
      </c>
      <c r="CD26" s="15">
        <v>0</v>
      </c>
      <c r="CE26" s="15">
        <v>0</v>
      </c>
      <c r="CF26" s="132">
        <f t="shared" ref="CF26:CI26" si="52">CF190</f>
        <v>0</v>
      </c>
      <c r="CG26" s="132">
        <f t="shared" si="52"/>
        <v>0</v>
      </c>
      <c r="CH26" s="15">
        <f t="shared" si="52"/>
        <v>0</v>
      </c>
      <c r="CI26" s="132">
        <f t="shared" si="52"/>
        <v>0</v>
      </c>
      <c r="CJ26" s="15">
        <f t="shared" ref="CJ26:CJ27" si="53">CJ190</f>
        <v>0</v>
      </c>
      <c r="CK26" s="15">
        <v>0</v>
      </c>
      <c r="CL26" s="15">
        <v>0</v>
      </c>
      <c r="CM26" s="15">
        <f t="shared" si="12"/>
        <v>0</v>
      </c>
      <c r="CN26" s="15">
        <f>BZ26+BL26+AX26+AJ26+V26</f>
        <v>0</v>
      </c>
      <c r="CO26" s="15">
        <f>CA26+BM26+AY26+AK26+W26</f>
        <v>0</v>
      </c>
      <c r="CP26" s="15">
        <f>CB26+BN26+AZ26+AL26+X26</f>
        <v>0</v>
      </c>
      <c r="CQ26" s="15">
        <v>0</v>
      </c>
      <c r="CR26" s="15">
        <v>0</v>
      </c>
      <c r="CS26" s="15">
        <f>CS190</f>
        <v>0</v>
      </c>
      <c r="CT26" s="15">
        <f t="shared" si="14"/>
        <v>0</v>
      </c>
      <c r="CU26" s="15">
        <f t="shared" si="5"/>
        <v>0</v>
      </c>
      <c r="CV26" s="15">
        <f t="shared" si="6"/>
        <v>0</v>
      </c>
      <c r="CW26" s="15">
        <f t="shared" si="7"/>
        <v>0</v>
      </c>
      <c r="CX26" s="15">
        <f t="shared" si="8"/>
        <v>0</v>
      </c>
      <c r="CY26" s="15">
        <f t="shared" si="9"/>
        <v>0</v>
      </c>
      <c r="CZ26" s="81" t="s">
        <v>378</v>
      </c>
    </row>
    <row r="27" spans="1:108" ht="16.5" thickBot="1">
      <c r="A27" s="16" t="s">
        <v>92</v>
      </c>
      <c r="B27" s="46" t="s">
        <v>93</v>
      </c>
      <c r="C27" s="19" t="s">
        <v>302</v>
      </c>
      <c r="D27" s="15">
        <f t="shared" si="10"/>
        <v>0</v>
      </c>
      <c r="E27" s="15">
        <f t="shared" si="11"/>
        <v>0</v>
      </c>
      <c r="F27" s="17">
        <f t="shared" ref="F27:S27" si="54">F191</f>
        <v>0</v>
      </c>
      <c r="G27" s="17">
        <f t="shared" si="54"/>
        <v>0</v>
      </c>
      <c r="H27" s="17">
        <f t="shared" si="54"/>
        <v>0</v>
      </c>
      <c r="I27" s="17">
        <f t="shared" si="54"/>
        <v>0</v>
      </c>
      <c r="J27" s="17">
        <f t="shared" si="54"/>
        <v>0</v>
      </c>
      <c r="K27" s="17">
        <f t="shared" si="54"/>
        <v>0</v>
      </c>
      <c r="L27" s="17">
        <f t="shared" si="54"/>
        <v>0</v>
      </c>
      <c r="M27" s="17">
        <f t="shared" si="54"/>
        <v>0</v>
      </c>
      <c r="N27" s="17">
        <f t="shared" si="54"/>
        <v>0</v>
      </c>
      <c r="O27" s="17">
        <f t="shared" si="54"/>
        <v>0</v>
      </c>
      <c r="P27" s="17">
        <f t="shared" si="54"/>
        <v>0</v>
      </c>
      <c r="Q27" s="17">
        <f t="shared" si="54"/>
        <v>0</v>
      </c>
      <c r="R27" s="17">
        <f t="shared" si="54"/>
        <v>0</v>
      </c>
      <c r="S27" s="17">
        <f t="shared" si="54"/>
        <v>0</v>
      </c>
      <c r="T27" s="15">
        <v>0</v>
      </c>
      <c r="U27" s="17">
        <f t="shared" si="42"/>
        <v>0</v>
      </c>
      <c r="V27" s="17">
        <f t="shared" si="42"/>
        <v>0</v>
      </c>
      <c r="W27" s="15">
        <f t="shared" si="42"/>
        <v>0</v>
      </c>
      <c r="X27" s="15">
        <f t="shared" si="42"/>
        <v>0</v>
      </c>
      <c r="Y27" s="15">
        <f t="shared" si="42"/>
        <v>0</v>
      </c>
      <c r="Z27" s="15">
        <f t="shared" si="42"/>
        <v>0</v>
      </c>
      <c r="AA27" s="15">
        <v>0</v>
      </c>
      <c r="AB27" s="15">
        <f t="shared" si="43"/>
        <v>0</v>
      </c>
      <c r="AC27" s="15">
        <f t="shared" si="43"/>
        <v>0</v>
      </c>
      <c r="AD27" s="15">
        <f t="shared" si="43"/>
        <v>0</v>
      </c>
      <c r="AE27" s="15">
        <f t="shared" si="43"/>
        <v>0</v>
      </c>
      <c r="AF27" s="15">
        <f t="shared" si="43"/>
        <v>0</v>
      </c>
      <c r="AG27" s="15">
        <f t="shared" si="43"/>
        <v>0</v>
      </c>
      <c r="AH27" s="15">
        <v>0</v>
      </c>
      <c r="AI27" s="15">
        <f t="shared" si="44"/>
        <v>0</v>
      </c>
      <c r="AJ27" s="15">
        <f t="shared" si="44"/>
        <v>0</v>
      </c>
      <c r="AK27" s="15">
        <f t="shared" si="44"/>
        <v>0</v>
      </c>
      <c r="AL27" s="15">
        <f t="shared" si="44"/>
        <v>0</v>
      </c>
      <c r="AM27" s="15">
        <v>0</v>
      </c>
      <c r="AN27" s="15">
        <v>0</v>
      </c>
      <c r="AO27" s="15">
        <v>0</v>
      </c>
      <c r="AP27" s="15">
        <f t="shared" si="45"/>
        <v>0</v>
      </c>
      <c r="AQ27" s="15">
        <f t="shared" si="45"/>
        <v>0</v>
      </c>
      <c r="AR27" s="15">
        <f t="shared" si="45"/>
        <v>0</v>
      </c>
      <c r="AS27" s="15">
        <f t="shared" si="45"/>
        <v>0</v>
      </c>
      <c r="AT27" s="15">
        <v>0</v>
      </c>
      <c r="AU27" s="15">
        <v>0</v>
      </c>
      <c r="AV27" s="15">
        <v>0</v>
      </c>
      <c r="AW27" s="15">
        <f t="shared" ref="AW27:AX27" si="55">AW191</f>
        <v>0</v>
      </c>
      <c r="AX27" s="15">
        <f t="shared" si="55"/>
        <v>0</v>
      </c>
      <c r="AY27" s="15">
        <f>AY191</f>
        <v>0</v>
      </c>
      <c r="AZ27" s="15">
        <f t="shared" ref="AZ27" si="56">AZ191</f>
        <v>0</v>
      </c>
      <c r="BA27" s="15">
        <f>BA191</f>
        <v>0</v>
      </c>
      <c r="BB27" s="15">
        <v>0</v>
      </c>
      <c r="BC27" s="15">
        <v>0</v>
      </c>
      <c r="BD27" s="15">
        <f t="shared" si="48"/>
        <v>0</v>
      </c>
      <c r="BE27" s="15">
        <f t="shared" si="48"/>
        <v>0</v>
      </c>
      <c r="BF27" s="15">
        <f t="shared" si="48"/>
        <v>0</v>
      </c>
      <c r="BG27" s="15">
        <f t="shared" si="48"/>
        <v>0</v>
      </c>
      <c r="BH27" s="15">
        <v>0</v>
      </c>
      <c r="BI27" s="15">
        <v>0</v>
      </c>
      <c r="BJ27" s="15">
        <v>0</v>
      </c>
      <c r="BK27" s="15">
        <f t="shared" ref="BK27:BN27" si="57">BK191</f>
        <v>0</v>
      </c>
      <c r="BL27" s="15">
        <f t="shared" si="57"/>
        <v>0</v>
      </c>
      <c r="BM27" s="15">
        <f t="shared" si="57"/>
        <v>0</v>
      </c>
      <c r="BN27" s="15">
        <f t="shared" si="57"/>
        <v>0</v>
      </c>
      <c r="BO27" s="15">
        <v>0</v>
      </c>
      <c r="BP27" s="15">
        <v>0</v>
      </c>
      <c r="BQ27" s="15">
        <v>0</v>
      </c>
      <c r="BR27" s="15">
        <f t="shared" si="50"/>
        <v>0</v>
      </c>
      <c r="BS27" s="15">
        <f t="shared" si="50"/>
        <v>0</v>
      </c>
      <c r="BT27" s="15">
        <f t="shared" si="50"/>
        <v>0</v>
      </c>
      <c r="BU27" s="15">
        <f t="shared" si="50"/>
        <v>0</v>
      </c>
      <c r="BV27" s="15">
        <v>0</v>
      </c>
      <c r="BW27" s="15">
        <v>0</v>
      </c>
      <c r="BX27" s="15">
        <v>0</v>
      </c>
      <c r="BY27" s="132">
        <f t="shared" ref="BY27:CB27" si="58">BY191</f>
        <v>0</v>
      </c>
      <c r="BZ27" s="132">
        <f t="shared" si="58"/>
        <v>0</v>
      </c>
      <c r="CA27" s="15">
        <f t="shared" si="58"/>
        <v>0</v>
      </c>
      <c r="CB27" s="132">
        <f t="shared" si="58"/>
        <v>0</v>
      </c>
      <c r="CC27" s="15">
        <f t="shared" si="51"/>
        <v>0</v>
      </c>
      <c r="CD27" s="15">
        <v>0</v>
      </c>
      <c r="CE27" s="15">
        <v>0</v>
      </c>
      <c r="CF27" s="132">
        <f t="shared" ref="CF27:CI27" si="59">CF191</f>
        <v>0</v>
      </c>
      <c r="CG27" s="132">
        <f t="shared" si="59"/>
        <v>0</v>
      </c>
      <c r="CH27" s="15">
        <f t="shared" si="59"/>
        <v>0</v>
      </c>
      <c r="CI27" s="132">
        <f t="shared" si="59"/>
        <v>0</v>
      </c>
      <c r="CJ27" s="15">
        <f t="shared" si="53"/>
        <v>0</v>
      </c>
      <c r="CK27" s="15">
        <v>0</v>
      </c>
      <c r="CL27" s="15">
        <v>0</v>
      </c>
      <c r="CM27" s="15">
        <f t="shared" si="12"/>
        <v>0</v>
      </c>
      <c r="CN27" s="15">
        <f>CN191</f>
        <v>0</v>
      </c>
      <c r="CO27" s="15">
        <f>CO191</f>
        <v>0</v>
      </c>
      <c r="CP27" s="15">
        <f>CP191</f>
        <v>0</v>
      </c>
      <c r="CQ27" s="15">
        <f>CQ191</f>
        <v>0</v>
      </c>
      <c r="CR27" s="15">
        <f>CR191</f>
        <v>0</v>
      </c>
      <c r="CS27" s="15">
        <f>CS191</f>
        <v>0</v>
      </c>
      <c r="CT27" s="15">
        <f t="shared" si="14"/>
        <v>0</v>
      </c>
      <c r="CU27" s="15">
        <f t="shared" si="5"/>
        <v>0</v>
      </c>
      <c r="CV27" s="15">
        <f t="shared" si="6"/>
        <v>0</v>
      </c>
      <c r="CW27" s="15">
        <f t="shared" si="7"/>
        <v>0</v>
      </c>
      <c r="CX27" s="15">
        <f t="shared" si="8"/>
        <v>0</v>
      </c>
      <c r="CY27" s="15">
        <f t="shared" si="9"/>
        <v>0</v>
      </c>
      <c r="CZ27" s="81" t="s">
        <v>378</v>
      </c>
    </row>
    <row r="28" spans="1:108" ht="21" thickBot="1">
      <c r="A28" s="47" t="s">
        <v>94</v>
      </c>
      <c r="B28" s="48" t="s">
        <v>176</v>
      </c>
      <c r="C28" s="19" t="s">
        <v>302</v>
      </c>
      <c r="D28" s="15">
        <f t="shared" si="10"/>
        <v>48.091351809999999</v>
      </c>
      <c r="E28" s="15">
        <f t="shared" si="11"/>
        <v>32.951991000000007</v>
      </c>
      <c r="F28" s="49">
        <f t="shared" ref="F28:S28" si="60">F29+F130+F168+F171+F190+F191</f>
        <v>0</v>
      </c>
      <c r="G28" s="49">
        <f t="shared" si="60"/>
        <v>0</v>
      </c>
      <c r="H28" s="49">
        <f t="shared" si="60"/>
        <v>0</v>
      </c>
      <c r="I28" s="49">
        <f t="shared" si="60"/>
        <v>0</v>
      </c>
      <c r="J28" s="49">
        <f t="shared" si="60"/>
        <v>0</v>
      </c>
      <c r="K28" s="49">
        <f t="shared" si="60"/>
        <v>0</v>
      </c>
      <c r="L28" s="49">
        <f t="shared" si="60"/>
        <v>0</v>
      </c>
      <c r="M28" s="49">
        <f t="shared" si="60"/>
        <v>0</v>
      </c>
      <c r="N28" s="49">
        <f t="shared" si="60"/>
        <v>0</v>
      </c>
      <c r="O28" s="49">
        <f t="shared" si="60"/>
        <v>0</v>
      </c>
      <c r="P28" s="49">
        <f t="shared" si="60"/>
        <v>0</v>
      </c>
      <c r="Q28" s="49">
        <f t="shared" si="60"/>
        <v>0</v>
      </c>
      <c r="R28" s="49">
        <f t="shared" si="60"/>
        <v>0</v>
      </c>
      <c r="S28" s="49">
        <f t="shared" si="60"/>
        <v>0</v>
      </c>
      <c r="T28" s="15">
        <v>0</v>
      </c>
      <c r="U28" s="49">
        <f>U29+U130+U168+U171+U190+U191</f>
        <v>12.657999999999999</v>
      </c>
      <c r="V28" s="49">
        <f>V29+V130+V168+V171+V190+V191</f>
        <v>1.63</v>
      </c>
      <c r="W28" s="15">
        <f>W29+W130+W168+W171+W190+W191</f>
        <v>0</v>
      </c>
      <c r="X28" s="15">
        <f>X29+X130+X168+X171+X190+X191</f>
        <v>10.64</v>
      </c>
      <c r="Y28" s="15">
        <f>Y29+Y130+Y168+Y171+Y190+Y191</f>
        <v>0</v>
      </c>
      <c r="Z28" s="15">
        <v>0</v>
      </c>
      <c r="AA28" s="15">
        <v>0</v>
      </c>
      <c r="AB28" s="15">
        <f t="shared" ref="AB28:AG28" si="61">AB29+AB130+AB168+AB171+AB190+AB191</f>
        <v>4.9308000000000005</v>
      </c>
      <c r="AC28" s="15">
        <f t="shared" si="61"/>
        <v>1.1499999999999999</v>
      </c>
      <c r="AD28" s="15">
        <f t="shared" si="61"/>
        <v>0</v>
      </c>
      <c r="AE28" s="15">
        <f t="shared" si="61"/>
        <v>7.3199999999999994</v>
      </c>
      <c r="AF28" s="15">
        <f t="shared" si="61"/>
        <v>0</v>
      </c>
      <c r="AG28" s="15">
        <f t="shared" si="61"/>
        <v>0</v>
      </c>
      <c r="AH28" s="15">
        <v>0</v>
      </c>
      <c r="AI28" s="15">
        <f>AI29+AI130+AI168+AI171+AI190+AI191</f>
        <v>11.399921999999998</v>
      </c>
      <c r="AJ28" s="15">
        <f>AJ29+AJ130+AJ168+AJ171+AJ190+AJ191</f>
        <v>0</v>
      </c>
      <c r="AK28" s="15">
        <f>AK29+AK130+AK168+AK171+AK190+AK191</f>
        <v>0</v>
      </c>
      <c r="AL28" s="15">
        <f>AL29+AL130+AL168+AL171+AL190+AL191</f>
        <v>0.67</v>
      </c>
      <c r="AM28" s="15">
        <v>0</v>
      </c>
      <c r="AN28" s="15">
        <v>0</v>
      </c>
      <c r="AO28" s="15">
        <v>0</v>
      </c>
      <c r="AP28" s="15">
        <f>AP29+AP130+AP168+AP171+AP190+AP191</f>
        <v>5.987787</v>
      </c>
      <c r="AQ28" s="15">
        <f>AQ29+AQ130+AQ168+AQ171+AQ190+AQ191</f>
        <v>2.75</v>
      </c>
      <c r="AR28" s="15">
        <f>AR29+AR130+AR168+AR171+AR190+AR191</f>
        <v>0</v>
      </c>
      <c r="AS28" s="15">
        <f>AS29+AS130+AS168+AS171+AS190+AS191</f>
        <v>8.1910000000000007</v>
      </c>
      <c r="AT28" s="15">
        <v>0</v>
      </c>
      <c r="AU28" s="15">
        <v>0</v>
      </c>
      <c r="AV28" s="15">
        <v>0</v>
      </c>
      <c r="AW28" s="15">
        <f>AW29+AW130+AW168+AW171+AW190+AW191</f>
        <v>3.8430840000000002</v>
      </c>
      <c r="AX28" s="15">
        <f>AX29+AX130+AX168+AX171+AX190+AX191</f>
        <v>0.54</v>
      </c>
      <c r="AY28" s="15">
        <f>AY29+AY130+AY168+AY171+AY190+AY191</f>
        <v>0</v>
      </c>
      <c r="AZ28" s="15">
        <f>AZ29+AZ130+AZ168+AZ171+AZ190+AZ191</f>
        <v>1.7000000000000002</v>
      </c>
      <c r="BA28" s="15">
        <f>BA29+BA130+BA168+BA171+BA190+BA191</f>
        <v>0</v>
      </c>
      <c r="BB28" s="15">
        <v>0</v>
      </c>
      <c r="BC28" s="15">
        <v>0</v>
      </c>
      <c r="BD28" s="15">
        <f>BD29+BD130+BD168+BD171+BD190+BD191</f>
        <v>3.7210000000000005</v>
      </c>
      <c r="BE28" s="15">
        <f>BE29+BE130+BE168+BE171+BE190+BE191</f>
        <v>0.54</v>
      </c>
      <c r="BF28" s="15">
        <f>BF29+BF130+BF168+BF171+BF190+BF191</f>
        <v>0</v>
      </c>
      <c r="BG28" s="15">
        <f>BG29+BG130+BG168+BG171+BG190+BG191</f>
        <v>1.7000000000000002</v>
      </c>
      <c r="BH28" s="15">
        <v>0</v>
      </c>
      <c r="BI28" s="15">
        <v>0</v>
      </c>
      <c r="BJ28" s="15">
        <v>0</v>
      </c>
      <c r="BK28" s="15">
        <f t="shared" ref="BK28:BP28" si="62">BK29+BK130+BK168+BK171+BK190+BK191</f>
        <v>9.7435840000000002</v>
      </c>
      <c r="BL28" s="15">
        <f t="shared" si="62"/>
        <v>0.83</v>
      </c>
      <c r="BM28" s="15">
        <f t="shared" si="62"/>
        <v>0</v>
      </c>
      <c r="BN28" s="15">
        <f t="shared" si="62"/>
        <v>4.3599999999999994</v>
      </c>
      <c r="BO28" s="15">
        <f t="shared" si="62"/>
        <v>0</v>
      </c>
      <c r="BP28" s="15">
        <f t="shared" si="62"/>
        <v>234</v>
      </c>
      <c r="BQ28" s="15">
        <v>0</v>
      </c>
      <c r="BR28" s="15">
        <f t="shared" ref="BR28:BX28" si="63">BR29+BR130+BR168+BR171+BR190+BR191</f>
        <v>8.1983840000000008</v>
      </c>
      <c r="BS28" s="15">
        <f t="shared" si="63"/>
        <v>0.83</v>
      </c>
      <c r="BT28" s="15">
        <f t="shared" si="63"/>
        <v>0</v>
      </c>
      <c r="BU28" s="15">
        <f t="shared" si="63"/>
        <v>4.3599999999999994</v>
      </c>
      <c r="BV28" s="15">
        <f t="shared" si="63"/>
        <v>0</v>
      </c>
      <c r="BW28" s="15">
        <f t="shared" si="63"/>
        <v>247</v>
      </c>
      <c r="BX28" s="15">
        <f t="shared" si="63"/>
        <v>0</v>
      </c>
      <c r="BY28" s="132">
        <f>BY29+BY130+BY168+BY171+BY190+BY191</f>
        <v>10.446761809999998</v>
      </c>
      <c r="BZ28" s="132">
        <f>BZ29+BZ130+BZ168+BZ171+BZ190+BZ191</f>
        <v>2.1</v>
      </c>
      <c r="CA28" s="15">
        <f>CA29+CA130+CA168+CA171+CA190+CA191</f>
        <v>0</v>
      </c>
      <c r="CB28" s="132">
        <f>CB29+CB130+CB168+CB171+CB190+CB191</f>
        <v>5.52</v>
      </c>
      <c r="CC28" s="15">
        <f>CC29+CC130+CC168+CC171+CC190+CC191</f>
        <v>0</v>
      </c>
      <c r="CD28" s="15">
        <v>0</v>
      </c>
      <c r="CE28" s="15">
        <v>0</v>
      </c>
      <c r="CF28" s="132">
        <f>CF29+CF130+CF168+CF171+CF190+CF191</f>
        <v>10.11402</v>
      </c>
      <c r="CG28" s="132">
        <f>CG29+CG130+CG168+CG171+CG190+CG191</f>
        <v>2.1</v>
      </c>
      <c r="CH28" s="15">
        <f>CH29+CH130+CH168+CH171+CH190+CH191</f>
        <v>0</v>
      </c>
      <c r="CI28" s="132">
        <f>CI29+CI130+CI168+CI171+CI190+CI191</f>
        <v>5.4169999999999998</v>
      </c>
      <c r="CJ28" s="15">
        <f>CJ29+CJ130+CJ168+CJ171+CJ190+CJ191</f>
        <v>0</v>
      </c>
      <c r="CK28" s="15">
        <v>0</v>
      </c>
      <c r="CL28" s="15">
        <v>0</v>
      </c>
      <c r="CM28" s="15">
        <f t="shared" si="12"/>
        <v>48.091351809999999</v>
      </c>
      <c r="CN28" s="15">
        <f t="shared" ref="CN28:CS28" si="64">CN29+CN130+CN168+CN171+CN190+CN191</f>
        <v>6.2200000000000006</v>
      </c>
      <c r="CO28" s="15">
        <f t="shared" si="64"/>
        <v>0</v>
      </c>
      <c r="CP28" s="15">
        <f t="shared" si="64"/>
        <v>23.939999999999998</v>
      </c>
      <c r="CQ28" s="15">
        <f t="shared" si="64"/>
        <v>0</v>
      </c>
      <c r="CR28" s="15">
        <f t="shared" si="64"/>
        <v>0</v>
      </c>
      <c r="CS28" s="15">
        <f t="shared" si="64"/>
        <v>0</v>
      </c>
      <c r="CT28" s="15">
        <f t="shared" si="14"/>
        <v>32.951991000000007</v>
      </c>
      <c r="CU28" s="15">
        <f t="shared" si="5"/>
        <v>7.3699999999999992</v>
      </c>
      <c r="CV28" s="15">
        <f t="shared" si="6"/>
        <v>0</v>
      </c>
      <c r="CW28" s="15">
        <f t="shared" si="7"/>
        <v>26.988</v>
      </c>
      <c r="CX28" s="15">
        <f t="shared" si="8"/>
        <v>0</v>
      </c>
      <c r="CY28" s="15">
        <f t="shared" si="9"/>
        <v>247</v>
      </c>
      <c r="CZ28" s="81" t="s">
        <v>378</v>
      </c>
    </row>
    <row r="29" spans="1:108" ht="38.25" thickBot="1">
      <c r="A29" s="75" t="s">
        <v>95</v>
      </c>
      <c r="B29" s="76" t="s">
        <v>96</v>
      </c>
      <c r="C29" s="19" t="s">
        <v>302</v>
      </c>
      <c r="D29" s="15">
        <f t="shared" si="10"/>
        <v>26.737572809999996</v>
      </c>
      <c r="E29" s="15">
        <f t="shared" si="11"/>
        <v>17.931445</v>
      </c>
      <c r="F29" s="21">
        <f t="shared" ref="F29:S29" si="65">F30+F38+F41+F50</f>
        <v>0</v>
      </c>
      <c r="G29" s="21">
        <f t="shared" si="65"/>
        <v>0</v>
      </c>
      <c r="H29" s="21">
        <f t="shared" si="65"/>
        <v>0</v>
      </c>
      <c r="I29" s="21">
        <f t="shared" si="65"/>
        <v>0</v>
      </c>
      <c r="J29" s="21">
        <f t="shared" si="65"/>
        <v>0</v>
      </c>
      <c r="K29" s="21">
        <f t="shared" si="65"/>
        <v>0</v>
      </c>
      <c r="L29" s="21">
        <f t="shared" si="65"/>
        <v>0</v>
      </c>
      <c r="M29" s="21">
        <f t="shared" si="65"/>
        <v>0</v>
      </c>
      <c r="N29" s="21">
        <f t="shared" si="65"/>
        <v>0</v>
      </c>
      <c r="O29" s="21">
        <f t="shared" si="65"/>
        <v>0</v>
      </c>
      <c r="P29" s="21">
        <f t="shared" si="65"/>
        <v>0</v>
      </c>
      <c r="Q29" s="21">
        <f t="shared" si="65"/>
        <v>0</v>
      </c>
      <c r="R29" s="21">
        <f t="shared" si="65"/>
        <v>0</v>
      </c>
      <c r="S29" s="21">
        <f t="shared" si="65"/>
        <v>0</v>
      </c>
      <c r="T29" s="15">
        <v>0</v>
      </c>
      <c r="U29" s="21">
        <f>U30+U38+U41+U50</f>
        <v>2.609</v>
      </c>
      <c r="V29" s="21">
        <f>V30+V38+V41+V50</f>
        <v>0</v>
      </c>
      <c r="W29" s="15">
        <f>W30+W38+W41+W50</f>
        <v>0</v>
      </c>
      <c r="X29" s="15">
        <f>X30+X38+X41+X50</f>
        <v>4.3100000000000005</v>
      </c>
      <c r="Y29" s="15">
        <f>Y30+Y38+Y41+Y50</f>
        <v>0</v>
      </c>
      <c r="Z29" s="15">
        <v>0</v>
      </c>
      <c r="AA29" s="15">
        <v>0</v>
      </c>
      <c r="AB29" s="15">
        <f t="shared" ref="AB29:AG29" si="66">AB30+AB38+AB41+AB50</f>
        <v>1.5490000000000002</v>
      </c>
      <c r="AC29" s="15">
        <f t="shared" si="66"/>
        <v>0</v>
      </c>
      <c r="AD29" s="15">
        <f t="shared" si="66"/>
        <v>0</v>
      </c>
      <c r="AE29" s="15">
        <f t="shared" si="66"/>
        <v>2.69</v>
      </c>
      <c r="AF29" s="15">
        <f t="shared" si="66"/>
        <v>0</v>
      </c>
      <c r="AG29" s="15">
        <f t="shared" si="66"/>
        <v>0</v>
      </c>
      <c r="AH29" s="15">
        <v>0</v>
      </c>
      <c r="AI29" s="15">
        <f>AI30+AI38+AI41+AI50</f>
        <v>10.581921999999999</v>
      </c>
      <c r="AJ29" s="15">
        <f>AJ30+AJ38+AJ41+AJ50</f>
        <v>0</v>
      </c>
      <c r="AK29" s="15">
        <f>AK30+AK38+AK41+AK50</f>
        <v>0</v>
      </c>
      <c r="AL29" s="15">
        <f>AL30+AL38+AL41+AL50</f>
        <v>0.67</v>
      </c>
      <c r="AM29" s="15">
        <v>0</v>
      </c>
      <c r="AN29" s="15">
        <v>0</v>
      </c>
      <c r="AO29" s="15">
        <v>0</v>
      </c>
      <c r="AP29" s="15">
        <f>AP30+AP38+AP41+AP50</f>
        <v>5.4377870000000001</v>
      </c>
      <c r="AQ29" s="15">
        <f>AQ30+AQ38+AQ41+AQ50</f>
        <v>2.75</v>
      </c>
      <c r="AR29" s="15">
        <f>AR30+AR38+AR41+AR50</f>
        <v>0</v>
      </c>
      <c r="AS29" s="15">
        <f>AS30+AS38+AS41+AS50</f>
        <v>8.1910000000000007</v>
      </c>
      <c r="AT29" s="15">
        <v>0</v>
      </c>
      <c r="AU29" s="15">
        <v>0</v>
      </c>
      <c r="AV29" s="15">
        <v>0</v>
      </c>
      <c r="AW29" s="15">
        <f>AW30+AW38+AW41+AW50</f>
        <v>2.3430840000000002</v>
      </c>
      <c r="AX29" s="15">
        <f>AX30+AX38+AX41+AX50</f>
        <v>0.54</v>
      </c>
      <c r="AY29" s="15">
        <f>AY30+AY38+AY41+AY50</f>
        <v>0</v>
      </c>
      <c r="AZ29" s="15">
        <f>AZ30+AZ38+AZ41+AZ50</f>
        <v>1.7000000000000002</v>
      </c>
      <c r="BA29" s="15">
        <f>BA30+BA38+BA41+BA50</f>
        <v>0</v>
      </c>
      <c r="BB29" s="15">
        <v>0</v>
      </c>
      <c r="BC29" s="15">
        <v>0</v>
      </c>
      <c r="BD29" s="15">
        <f>BD30+BD38+BD41+BD50</f>
        <v>2.2210000000000005</v>
      </c>
      <c r="BE29" s="15">
        <f>BE30+BE38+BE41+BE50</f>
        <v>0.54</v>
      </c>
      <c r="BF29" s="15">
        <f>BF30+BF38+BF41+BF50</f>
        <v>0</v>
      </c>
      <c r="BG29" s="15">
        <f>BG30+BG38+BG41+BG50</f>
        <v>1.7000000000000002</v>
      </c>
      <c r="BH29" s="15">
        <v>0</v>
      </c>
      <c r="BI29" s="15">
        <v>0</v>
      </c>
      <c r="BJ29" s="15">
        <v>0</v>
      </c>
      <c r="BK29" s="15">
        <f>BK30+BK38+BK41+BK50</f>
        <v>5.2428050000000006</v>
      </c>
      <c r="BL29" s="15">
        <f>BL30+BL38+BL41+BL50</f>
        <v>0.83</v>
      </c>
      <c r="BM29" s="15">
        <f>BM30+BM38+BM41+BM50</f>
        <v>0</v>
      </c>
      <c r="BN29" s="15">
        <f>BN30+BN38+BN41+BN50</f>
        <v>4.3599999999999994</v>
      </c>
      <c r="BO29" s="15">
        <v>0</v>
      </c>
      <c r="BP29" s="15">
        <v>0</v>
      </c>
      <c r="BQ29" s="15">
        <v>0</v>
      </c>
      <c r="BR29" s="15">
        <f>BR30+BR38+BR41+BR50</f>
        <v>3.6850879999999995</v>
      </c>
      <c r="BS29" s="15">
        <f>BS30+BS38+BS41+BS50</f>
        <v>0.83</v>
      </c>
      <c r="BT29" s="15">
        <f>BT30+BT38+BT41+BT50</f>
        <v>0</v>
      </c>
      <c r="BU29" s="15">
        <f>BU30+BU38+BU41+BU50</f>
        <v>4.3599999999999994</v>
      </c>
      <c r="BV29" s="15">
        <v>0</v>
      </c>
      <c r="BW29" s="15">
        <v>0</v>
      </c>
      <c r="BX29" s="15">
        <v>0</v>
      </c>
      <c r="BY29" s="132">
        <f t="shared" ref="BY29:CB29" si="67">BY30+BY38+BY41+BY50</f>
        <v>5.9607618099999993</v>
      </c>
      <c r="BZ29" s="132">
        <f t="shared" si="67"/>
        <v>2.1</v>
      </c>
      <c r="CA29" s="15">
        <f t="shared" si="67"/>
        <v>0</v>
      </c>
      <c r="CB29" s="132">
        <f t="shared" si="67"/>
        <v>5.52</v>
      </c>
      <c r="CC29" s="15">
        <f>CC30+CC38+CC41+CC50</f>
        <v>0</v>
      </c>
      <c r="CD29" s="15">
        <v>0</v>
      </c>
      <c r="CE29" s="15">
        <v>0</v>
      </c>
      <c r="CF29" s="132">
        <f t="shared" ref="CF29:CI29" si="68">CF30+CF38+CF41+CF50</f>
        <v>5.0385700000000009</v>
      </c>
      <c r="CG29" s="132">
        <f t="shared" si="68"/>
        <v>2.1</v>
      </c>
      <c r="CH29" s="15">
        <f t="shared" si="68"/>
        <v>0</v>
      </c>
      <c r="CI29" s="132">
        <f t="shared" si="68"/>
        <v>5.4169999999999998</v>
      </c>
      <c r="CJ29" s="15">
        <f>CJ30+CJ38+CJ41+CJ50</f>
        <v>0</v>
      </c>
      <c r="CK29" s="15">
        <v>0</v>
      </c>
      <c r="CL29" s="15">
        <v>0</v>
      </c>
      <c r="CM29" s="15">
        <f t="shared" si="12"/>
        <v>26.737572809999996</v>
      </c>
      <c r="CN29" s="15">
        <f t="shared" ref="CN29:CS29" si="69">CN30+CN38+CN41+CN50</f>
        <v>4.62</v>
      </c>
      <c r="CO29" s="15">
        <f t="shared" si="69"/>
        <v>0</v>
      </c>
      <c r="CP29" s="15">
        <f t="shared" si="69"/>
        <v>17.61</v>
      </c>
      <c r="CQ29" s="15">
        <f t="shared" si="69"/>
        <v>0</v>
      </c>
      <c r="CR29" s="15">
        <f t="shared" si="69"/>
        <v>0</v>
      </c>
      <c r="CS29" s="15">
        <f t="shared" si="69"/>
        <v>0</v>
      </c>
      <c r="CT29" s="15">
        <f t="shared" si="14"/>
        <v>17.931445</v>
      </c>
      <c r="CU29" s="15">
        <f t="shared" si="5"/>
        <v>6.2200000000000006</v>
      </c>
      <c r="CV29" s="15">
        <f t="shared" si="6"/>
        <v>0</v>
      </c>
      <c r="CW29" s="15">
        <f t="shared" si="7"/>
        <v>22.357999999999997</v>
      </c>
      <c r="CX29" s="15">
        <f t="shared" si="8"/>
        <v>0</v>
      </c>
      <c r="CY29" s="15">
        <f t="shared" si="9"/>
        <v>0</v>
      </c>
      <c r="CZ29" s="81" t="s">
        <v>378</v>
      </c>
    </row>
    <row r="30" spans="1:108" ht="32.25" thickBot="1">
      <c r="A30" s="50" t="s">
        <v>97</v>
      </c>
      <c r="B30" s="51" t="s">
        <v>98</v>
      </c>
      <c r="C30" s="19" t="s">
        <v>302</v>
      </c>
      <c r="D30" s="15">
        <f t="shared" si="10"/>
        <v>4.1829999999999998</v>
      </c>
      <c r="E30" s="15">
        <f t="shared" si="11"/>
        <v>2.048387</v>
      </c>
      <c r="F30" s="17">
        <f t="shared" ref="F30:S30" si="70">F31+F35+F37</f>
        <v>0</v>
      </c>
      <c r="G30" s="17">
        <f t="shared" si="70"/>
        <v>0</v>
      </c>
      <c r="H30" s="17">
        <f t="shared" si="70"/>
        <v>0</v>
      </c>
      <c r="I30" s="17">
        <f t="shared" si="70"/>
        <v>0</v>
      </c>
      <c r="J30" s="17">
        <f t="shared" si="70"/>
        <v>0</v>
      </c>
      <c r="K30" s="17">
        <f t="shared" si="70"/>
        <v>0</v>
      </c>
      <c r="L30" s="17">
        <f t="shared" si="70"/>
        <v>0</v>
      </c>
      <c r="M30" s="17">
        <f t="shared" si="70"/>
        <v>0</v>
      </c>
      <c r="N30" s="17">
        <f t="shared" si="70"/>
        <v>0</v>
      </c>
      <c r="O30" s="17">
        <f t="shared" si="70"/>
        <v>0</v>
      </c>
      <c r="P30" s="17">
        <f t="shared" si="70"/>
        <v>0</v>
      </c>
      <c r="Q30" s="17">
        <f t="shared" si="70"/>
        <v>0</v>
      </c>
      <c r="R30" s="17">
        <f t="shared" si="70"/>
        <v>0</v>
      </c>
      <c r="S30" s="17">
        <f t="shared" si="70"/>
        <v>0</v>
      </c>
      <c r="T30" s="15">
        <v>0</v>
      </c>
      <c r="U30" s="17">
        <f>U31+U35+U37</f>
        <v>0</v>
      </c>
      <c r="V30" s="17">
        <f>V31+V35+V37</f>
        <v>0</v>
      </c>
      <c r="W30" s="15">
        <f>W31+W35+W37</f>
        <v>0</v>
      </c>
      <c r="X30" s="15">
        <f>X31+X35+X37</f>
        <v>0</v>
      </c>
      <c r="Y30" s="15">
        <f>Y31+Y35+Y37</f>
        <v>0</v>
      </c>
      <c r="Z30" s="15">
        <v>0</v>
      </c>
      <c r="AA30" s="15">
        <v>0</v>
      </c>
      <c r="AB30" s="15">
        <f t="shared" ref="AB30:AG30" si="71">AB31+AB35+AB37</f>
        <v>0</v>
      </c>
      <c r="AC30" s="15">
        <f t="shared" si="71"/>
        <v>0</v>
      </c>
      <c r="AD30" s="15">
        <f t="shared" si="71"/>
        <v>0</v>
      </c>
      <c r="AE30" s="15">
        <f t="shared" si="71"/>
        <v>0</v>
      </c>
      <c r="AF30" s="15">
        <f t="shared" si="71"/>
        <v>0</v>
      </c>
      <c r="AG30" s="15">
        <f t="shared" si="71"/>
        <v>0</v>
      </c>
      <c r="AH30" s="15">
        <v>0</v>
      </c>
      <c r="AI30" s="15">
        <f>AI31+AI35+AI37</f>
        <v>4.1829999999999998</v>
      </c>
      <c r="AJ30" s="15">
        <f>AJ31+AJ35+AJ37</f>
        <v>0</v>
      </c>
      <c r="AK30" s="15">
        <f>AK31+AK35+AK37</f>
        <v>0</v>
      </c>
      <c r="AL30" s="15">
        <f>AL31+AL35+AL37</f>
        <v>0</v>
      </c>
      <c r="AM30" s="15">
        <v>0</v>
      </c>
      <c r="AN30" s="15">
        <v>0</v>
      </c>
      <c r="AO30" s="15">
        <v>0</v>
      </c>
      <c r="AP30" s="15">
        <f>AP31+AP35+AP37</f>
        <v>2.048387</v>
      </c>
      <c r="AQ30" s="15">
        <f>AQ31+AQ35+AQ37</f>
        <v>1.1499999999999999</v>
      </c>
      <c r="AR30" s="15">
        <f>AR31+AR35+AR37</f>
        <v>0</v>
      </c>
      <c r="AS30" s="15">
        <f>AS31+AS35+AS37</f>
        <v>0.78499999999999992</v>
      </c>
      <c r="AT30" s="15">
        <v>0</v>
      </c>
      <c r="AU30" s="15">
        <v>0</v>
      </c>
      <c r="AV30" s="15">
        <v>0</v>
      </c>
      <c r="AW30" s="15">
        <f>AW31+AW35+AW37</f>
        <v>0</v>
      </c>
      <c r="AX30" s="15">
        <f>AX31+AX35+AX37</f>
        <v>0</v>
      </c>
      <c r="AY30" s="15">
        <f>AY31+AY35+AY37</f>
        <v>0</v>
      </c>
      <c r="AZ30" s="15">
        <f>AZ31+AZ35+AZ37</f>
        <v>0</v>
      </c>
      <c r="BA30" s="15">
        <f>BA31+BA35+BA37</f>
        <v>0</v>
      </c>
      <c r="BB30" s="15">
        <v>0</v>
      </c>
      <c r="BC30" s="15">
        <v>0</v>
      </c>
      <c r="BD30" s="15">
        <f>BD31+BD35+BD37</f>
        <v>0</v>
      </c>
      <c r="BE30" s="15">
        <f>BE31+BE35+BE37</f>
        <v>0</v>
      </c>
      <c r="BF30" s="15">
        <f>BF31+BF35+BF37</f>
        <v>0</v>
      </c>
      <c r="BG30" s="15">
        <f>BG31+BG35+BG37</f>
        <v>0</v>
      </c>
      <c r="BH30" s="15">
        <v>0</v>
      </c>
      <c r="BI30" s="15">
        <v>0</v>
      </c>
      <c r="BJ30" s="15">
        <v>0</v>
      </c>
      <c r="BK30" s="15">
        <f>BK31+BK35+BK37</f>
        <v>0</v>
      </c>
      <c r="BL30" s="15">
        <f>BL31+BL35+BL37</f>
        <v>0</v>
      </c>
      <c r="BM30" s="15">
        <f>BM31+BM35+BM37</f>
        <v>0</v>
      </c>
      <c r="BN30" s="15">
        <f>BN31+BN35+BN37</f>
        <v>0</v>
      </c>
      <c r="BO30" s="15">
        <v>0</v>
      </c>
      <c r="BP30" s="15">
        <v>0</v>
      </c>
      <c r="BQ30" s="15">
        <v>0</v>
      </c>
      <c r="BR30" s="15">
        <f>BR31+BR35+BR37</f>
        <v>0</v>
      </c>
      <c r="BS30" s="15">
        <f>BS31+BS35+BS37</f>
        <v>0</v>
      </c>
      <c r="BT30" s="15">
        <f>BT31+BT35+BT37</f>
        <v>0</v>
      </c>
      <c r="BU30" s="15">
        <f>BU31+BU35+BU37</f>
        <v>0</v>
      </c>
      <c r="BV30" s="15">
        <v>0</v>
      </c>
      <c r="BW30" s="15">
        <v>0</v>
      </c>
      <c r="BX30" s="15">
        <v>0</v>
      </c>
      <c r="BY30" s="132">
        <f t="shared" ref="BY30:CB30" si="72">BY31+BY35+BY37</f>
        <v>0</v>
      </c>
      <c r="BZ30" s="132">
        <f t="shared" si="72"/>
        <v>0</v>
      </c>
      <c r="CA30" s="15">
        <f t="shared" si="72"/>
        <v>0</v>
      </c>
      <c r="CB30" s="132">
        <f t="shared" si="72"/>
        <v>0</v>
      </c>
      <c r="CC30" s="15">
        <f>CC31+CC35+CC37</f>
        <v>0</v>
      </c>
      <c r="CD30" s="15">
        <v>0</v>
      </c>
      <c r="CE30" s="15">
        <v>0</v>
      </c>
      <c r="CF30" s="132">
        <f t="shared" ref="CF30:CI30" si="73">CF31+CF35+CF37</f>
        <v>0</v>
      </c>
      <c r="CG30" s="132">
        <f t="shared" si="73"/>
        <v>0</v>
      </c>
      <c r="CH30" s="15">
        <f t="shared" si="73"/>
        <v>0</v>
      </c>
      <c r="CI30" s="132">
        <f t="shared" si="73"/>
        <v>0</v>
      </c>
      <c r="CJ30" s="15">
        <f>CJ31+CJ35+CJ37</f>
        <v>0</v>
      </c>
      <c r="CK30" s="15">
        <v>0</v>
      </c>
      <c r="CL30" s="15">
        <v>0</v>
      </c>
      <c r="CM30" s="15">
        <f t="shared" si="12"/>
        <v>4.1829999999999998</v>
      </c>
      <c r="CN30" s="15">
        <f t="shared" ref="CN30:CS30" si="74">CN31+CN35+CN37</f>
        <v>1.1499999999999999</v>
      </c>
      <c r="CO30" s="15">
        <f t="shared" si="74"/>
        <v>0</v>
      </c>
      <c r="CP30" s="15">
        <f t="shared" si="74"/>
        <v>1.0499999999999998</v>
      </c>
      <c r="CQ30" s="15">
        <f t="shared" si="74"/>
        <v>0</v>
      </c>
      <c r="CR30" s="15">
        <f t="shared" si="74"/>
        <v>0</v>
      </c>
      <c r="CS30" s="15">
        <f t="shared" si="74"/>
        <v>0</v>
      </c>
      <c r="CT30" s="15">
        <f t="shared" si="14"/>
        <v>2.048387</v>
      </c>
      <c r="CU30" s="15">
        <f t="shared" si="5"/>
        <v>1.1499999999999999</v>
      </c>
      <c r="CV30" s="15">
        <f t="shared" si="6"/>
        <v>0</v>
      </c>
      <c r="CW30" s="15">
        <f t="shared" si="7"/>
        <v>0.78499999999999992</v>
      </c>
      <c r="CX30" s="15">
        <f t="shared" si="8"/>
        <v>0</v>
      </c>
      <c r="CY30" s="15">
        <f t="shared" si="9"/>
        <v>0</v>
      </c>
      <c r="CZ30" s="81" t="s">
        <v>378</v>
      </c>
    </row>
    <row r="31" spans="1:108" s="74" customFormat="1" ht="48" thickBot="1">
      <c r="A31" s="83" t="s">
        <v>99</v>
      </c>
      <c r="B31" s="84" t="s">
        <v>100</v>
      </c>
      <c r="C31" s="72" t="s">
        <v>302</v>
      </c>
      <c r="D31" s="15">
        <f t="shared" si="10"/>
        <v>3.0410000000000004</v>
      </c>
      <c r="E31" s="15">
        <f t="shared" si="11"/>
        <v>1.45628</v>
      </c>
      <c r="F31" s="85">
        <f t="shared" ref="F31:S31" si="75">SUM(F32:F34)</f>
        <v>0</v>
      </c>
      <c r="G31" s="85">
        <f t="shared" si="75"/>
        <v>0</v>
      </c>
      <c r="H31" s="85">
        <f t="shared" si="75"/>
        <v>0</v>
      </c>
      <c r="I31" s="85">
        <f t="shared" si="75"/>
        <v>0</v>
      </c>
      <c r="J31" s="85">
        <f t="shared" si="75"/>
        <v>0</v>
      </c>
      <c r="K31" s="85">
        <f t="shared" si="75"/>
        <v>0</v>
      </c>
      <c r="L31" s="85">
        <f t="shared" si="75"/>
        <v>0</v>
      </c>
      <c r="M31" s="85">
        <f t="shared" si="75"/>
        <v>0</v>
      </c>
      <c r="N31" s="85">
        <f t="shared" si="75"/>
        <v>0</v>
      </c>
      <c r="O31" s="85">
        <f t="shared" si="75"/>
        <v>0</v>
      </c>
      <c r="P31" s="85">
        <f t="shared" si="75"/>
        <v>0</v>
      </c>
      <c r="Q31" s="85">
        <f t="shared" si="75"/>
        <v>0</v>
      </c>
      <c r="R31" s="85">
        <f t="shared" si="75"/>
        <v>0</v>
      </c>
      <c r="S31" s="85">
        <f t="shared" si="75"/>
        <v>0</v>
      </c>
      <c r="T31" s="73">
        <v>0</v>
      </c>
      <c r="U31" s="85">
        <f t="shared" ref="U31:Z31" si="76">SUM(U32:U34)</f>
        <v>0</v>
      </c>
      <c r="V31" s="85">
        <f t="shared" si="76"/>
        <v>0</v>
      </c>
      <c r="W31" s="73">
        <f t="shared" si="76"/>
        <v>0</v>
      </c>
      <c r="X31" s="73">
        <f t="shared" si="76"/>
        <v>0</v>
      </c>
      <c r="Y31" s="73">
        <f t="shared" si="76"/>
        <v>0</v>
      </c>
      <c r="Z31" s="73">
        <f t="shared" si="76"/>
        <v>0</v>
      </c>
      <c r="AA31" s="73">
        <v>0</v>
      </c>
      <c r="AB31" s="73">
        <f t="shared" ref="AB31:AG31" si="77">SUM(AB32:AB34)</f>
        <v>0</v>
      </c>
      <c r="AC31" s="73">
        <f t="shared" si="77"/>
        <v>0</v>
      </c>
      <c r="AD31" s="73">
        <f t="shared" si="77"/>
        <v>0</v>
      </c>
      <c r="AE31" s="73">
        <f t="shared" si="77"/>
        <v>0</v>
      </c>
      <c r="AF31" s="73">
        <f t="shared" si="77"/>
        <v>0</v>
      </c>
      <c r="AG31" s="73">
        <f t="shared" si="77"/>
        <v>0</v>
      </c>
      <c r="AH31" s="73">
        <v>0</v>
      </c>
      <c r="AI31" s="73">
        <f>SUM(AI32:AI34)</f>
        <v>3.0410000000000004</v>
      </c>
      <c r="AJ31" s="73">
        <f>SUM(AJ32:AJ34)</f>
        <v>0</v>
      </c>
      <c r="AK31" s="73">
        <f>SUM(AK32:AK34)</f>
        <v>0</v>
      </c>
      <c r="AL31" s="73">
        <f>SUM(AL32:AL34)</f>
        <v>0</v>
      </c>
      <c r="AM31" s="73">
        <v>0</v>
      </c>
      <c r="AN31" s="73">
        <v>0</v>
      </c>
      <c r="AO31" s="73">
        <v>0</v>
      </c>
      <c r="AP31" s="73">
        <f>SUM(AP32:AP34)</f>
        <v>1.45628</v>
      </c>
      <c r="AQ31" s="73">
        <f>SUM(AQ32:AQ34)</f>
        <v>0.9</v>
      </c>
      <c r="AR31" s="73">
        <f>SUM(AR32:AR34)</f>
        <v>0</v>
      </c>
      <c r="AS31" s="73">
        <f>SUM(AS32:AS34)</f>
        <v>0.58499999999999996</v>
      </c>
      <c r="AT31" s="73">
        <v>0</v>
      </c>
      <c r="AU31" s="73">
        <v>0</v>
      </c>
      <c r="AV31" s="73">
        <v>0</v>
      </c>
      <c r="AW31" s="73">
        <f>SUM(AW32:AW34)</f>
        <v>0</v>
      </c>
      <c r="AX31" s="73">
        <f>SUM(AX32:AX34)</f>
        <v>0</v>
      </c>
      <c r="AY31" s="73">
        <f>SUM(AY32:AY34)</f>
        <v>0</v>
      </c>
      <c r="AZ31" s="73">
        <f>SUM(AZ32:AZ34)</f>
        <v>0</v>
      </c>
      <c r="BA31" s="73">
        <f>SUM(BA32:BA34)</f>
        <v>0</v>
      </c>
      <c r="BB31" s="73">
        <v>0</v>
      </c>
      <c r="BC31" s="73">
        <v>0</v>
      </c>
      <c r="BD31" s="73">
        <f>SUM(BD32:BD34)</f>
        <v>0</v>
      </c>
      <c r="BE31" s="73">
        <f>SUM(BE32:BE34)</f>
        <v>0</v>
      </c>
      <c r="BF31" s="73">
        <f>SUM(BF32:BF34)</f>
        <v>0</v>
      </c>
      <c r="BG31" s="73">
        <f>SUM(BG32:BG34)</f>
        <v>0</v>
      </c>
      <c r="BH31" s="73">
        <v>0</v>
      </c>
      <c r="BI31" s="73">
        <v>0</v>
      </c>
      <c r="BJ31" s="73">
        <v>0</v>
      </c>
      <c r="BK31" s="73">
        <f>SUM(BK32:BK34)</f>
        <v>0</v>
      </c>
      <c r="BL31" s="73">
        <f>SUM(BL32:BL34)</f>
        <v>0</v>
      </c>
      <c r="BM31" s="73">
        <f>SUM(BM32:BM34)</f>
        <v>0</v>
      </c>
      <c r="BN31" s="73">
        <f>SUM(BN32:BN34)</f>
        <v>0</v>
      </c>
      <c r="BO31" s="73">
        <v>0</v>
      </c>
      <c r="BP31" s="73">
        <v>0</v>
      </c>
      <c r="BQ31" s="73">
        <v>0</v>
      </c>
      <c r="BR31" s="73">
        <f>SUM(BR32:BR34)</f>
        <v>0</v>
      </c>
      <c r="BS31" s="73">
        <f>SUM(BS32:BS34)</f>
        <v>0</v>
      </c>
      <c r="BT31" s="73">
        <f>SUM(BT32:BT34)</f>
        <v>0</v>
      </c>
      <c r="BU31" s="73">
        <f>SUM(BU32:BU34)</f>
        <v>0</v>
      </c>
      <c r="BV31" s="73">
        <v>0</v>
      </c>
      <c r="BW31" s="73">
        <v>0</v>
      </c>
      <c r="BX31" s="73">
        <v>0</v>
      </c>
      <c r="BY31" s="133">
        <f t="shared" ref="BY31:CB31" si="78">SUM(BY32:BY34)</f>
        <v>0</v>
      </c>
      <c r="BZ31" s="133">
        <f t="shared" si="78"/>
        <v>0</v>
      </c>
      <c r="CA31" s="73">
        <f t="shared" si="78"/>
        <v>0</v>
      </c>
      <c r="CB31" s="133">
        <f t="shared" si="78"/>
        <v>0</v>
      </c>
      <c r="CC31" s="73">
        <f>SUM(CC32:CC34)</f>
        <v>0</v>
      </c>
      <c r="CD31" s="73">
        <v>0</v>
      </c>
      <c r="CE31" s="73">
        <v>0</v>
      </c>
      <c r="CF31" s="133">
        <f t="shared" ref="CF31:CI31" si="79">SUM(CF32:CF34)</f>
        <v>0</v>
      </c>
      <c r="CG31" s="133">
        <f t="shared" si="79"/>
        <v>0</v>
      </c>
      <c r="CH31" s="73">
        <f t="shared" si="79"/>
        <v>0</v>
      </c>
      <c r="CI31" s="133">
        <f t="shared" si="79"/>
        <v>0</v>
      </c>
      <c r="CJ31" s="73">
        <f>SUM(CJ32:CJ34)</f>
        <v>0</v>
      </c>
      <c r="CK31" s="73">
        <v>0</v>
      </c>
      <c r="CL31" s="73">
        <v>0</v>
      </c>
      <c r="CM31" s="15">
        <f t="shared" si="12"/>
        <v>3.0410000000000004</v>
      </c>
      <c r="CN31" s="73">
        <f>SUM(CN32:CN34)</f>
        <v>0.75</v>
      </c>
      <c r="CO31" s="73">
        <f>SUM(CO32:CO34)</f>
        <v>0</v>
      </c>
      <c r="CP31" s="73">
        <f>SUM(CP32:CP34)</f>
        <v>0.74999999999999989</v>
      </c>
      <c r="CQ31" s="73">
        <v>0</v>
      </c>
      <c r="CR31" s="73">
        <v>0</v>
      </c>
      <c r="CS31" s="73">
        <f>SUM(CS32:CS34)</f>
        <v>0</v>
      </c>
      <c r="CT31" s="15">
        <f t="shared" si="14"/>
        <v>1.45628</v>
      </c>
      <c r="CU31" s="15">
        <f t="shared" si="5"/>
        <v>0.9</v>
      </c>
      <c r="CV31" s="15">
        <f t="shared" si="6"/>
        <v>0</v>
      </c>
      <c r="CW31" s="15">
        <f t="shared" si="7"/>
        <v>0.58499999999999996</v>
      </c>
      <c r="CX31" s="15">
        <f t="shared" si="8"/>
        <v>0</v>
      </c>
      <c r="CY31" s="15">
        <f t="shared" si="9"/>
        <v>0</v>
      </c>
      <c r="CZ31" s="87" t="s">
        <v>378</v>
      </c>
    </row>
    <row r="32" spans="1:108" ht="32.25" thickBot="1">
      <c r="A32" s="30" t="s">
        <v>177</v>
      </c>
      <c r="B32" s="14" t="s">
        <v>304</v>
      </c>
      <c r="C32" s="25" t="s">
        <v>256</v>
      </c>
      <c r="D32" s="15">
        <f t="shared" si="10"/>
        <v>1.0760000000000001</v>
      </c>
      <c r="E32" s="15">
        <f t="shared" si="11"/>
        <v>0.34653200000000001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6">
        <v>0</v>
      </c>
      <c r="V32" s="6">
        <v>0</v>
      </c>
      <c r="W32" s="5">
        <v>0</v>
      </c>
      <c r="X32" s="5">
        <v>0</v>
      </c>
      <c r="Y32" s="5">
        <v>0</v>
      </c>
      <c r="Z32" s="10">
        <v>0</v>
      </c>
      <c r="AA32" s="15">
        <v>0</v>
      </c>
      <c r="AB32" s="5">
        <v>0</v>
      </c>
      <c r="AC32" s="5">
        <v>0</v>
      </c>
      <c r="AD32" s="5">
        <v>0</v>
      </c>
      <c r="AE32" s="5">
        <v>0</v>
      </c>
      <c r="AF32" s="15">
        <v>0</v>
      </c>
      <c r="AG32" s="15">
        <v>0</v>
      </c>
      <c r="AH32" s="15">
        <v>0</v>
      </c>
      <c r="AI32" s="24">
        <v>1.0760000000000001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15">
        <v>0</v>
      </c>
      <c r="AP32" s="24">
        <v>0.34653200000000001</v>
      </c>
      <c r="AQ32" s="5">
        <v>0.25</v>
      </c>
      <c r="AR32" s="5">
        <v>0</v>
      </c>
      <c r="AS32" s="5">
        <v>0.32500000000000001</v>
      </c>
      <c r="AT32" s="5">
        <v>0</v>
      </c>
      <c r="AU32" s="5">
        <v>0</v>
      </c>
      <c r="AV32" s="1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1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15">
        <v>0</v>
      </c>
      <c r="BK32" s="10">
        <v>0</v>
      </c>
      <c r="BL32" s="10">
        <v>0</v>
      </c>
      <c r="BM32" s="10">
        <v>0</v>
      </c>
      <c r="BN32" s="10">
        <v>0</v>
      </c>
      <c r="BO32" s="15">
        <v>0</v>
      </c>
      <c r="BP32" s="15">
        <v>0</v>
      </c>
      <c r="BQ32" s="15">
        <v>0</v>
      </c>
      <c r="BR32" s="10">
        <v>0</v>
      </c>
      <c r="BS32" s="10">
        <v>0</v>
      </c>
      <c r="BT32" s="10">
        <v>0</v>
      </c>
      <c r="BU32" s="10">
        <v>0</v>
      </c>
      <c r="BV32" s="15">
        <v>0</v>
      </c>
      <c r="BW32" s="15">
        <v>0</v>
      </c>
      <c r="BX32" s="15">
        <v>0</v>
      </c>
      <c r="BY32" s="120">
        <v>0</v>
      </c>
      <c r="BZ32" s="120">
        <v>0</v>
      </c>
      <c r="CA32" s="5">
        <v>0</v>
      </c>
      <c r="CB32" s="120">
        <v>0</v>
      </c>
      <c r="CC32" s="5">
        <v>0</v>
      </c>
      <c r="CD32" s="15">
        <v>0</v>
      </c>
      <c r="CE32" s="15">
        <v>0</v>
      </c>
      <c r="CF32" s="120">
        <v>0</v>
      </c>
      <c r="CG32" s="120">
        <v>0</v>
      </c>
      <c r="CH32" s="5">
        <v>0</v>
      </c>
      <c r="CI32" s="120">
        <v>0</v>
      </c>
      <c r="CJ32" s="5">
        <v>0</v>
      </c>
      <c r="CK32" s="15">
        <v>0</v>
      </c>
      <c r="CL32" s="15">
        <v>0</v>
      </c>
      <c r="CM32" s="15">
        <f t="shared" si="12"/>
        <v>1.0760000000000001</v>
      </c>
      <c r="CN32" s="15">
        <v>0.25</v>
      </c>
      <c r="CO32" s="15">
        <f t="shared" ref="CO32:CO74" si="80">CA32+BM32+AY32+AK32+W32</f>
        <v>0</v>
      </c>
      <c r="CP32" s="15">
        <v>0.35</v>
      </c>
      <c r="CQ32" s="15">
        <v>0</v>
      </c>
      <c r="CR32" s="15">
        <v>0</v>
      </c>
      <c r="CS32" s="111">
        <f t="shared" si="13"/>
        <v>0</v>
      </c>
      <c r="CT32" s="15">
        <f t="shared" si="14"/>
        <v>0.34653200000000001</v>
      </c>
      <c r="CU32" s="15">
        <f t="shared" si="5"/>
        <v>0.25</v>
      </c>
      <c r="CV32" s="15">
        <f t="shared" si="6"/>
        <v>0</v>
      </c>
      <c r="CW32" s="15">
        <f t="shared" si="7"/>
        <v>0.32500000000000001</v>
      </c>
      <c r="CX32" s="15">
        <f t="shared" si="8"/>
        <v>0</v>
      </c>
      <c r="CY32" s="15">
        <f t="shared" si="9"/>
        <v>0</v>
      </c>
      <c r="CZ32" s="81" t="s">
        <v>378</v>
      </c>
      <c r="DA32" s="52"/>
      <c r="DB32" s="52"/>
      <c r="DC32" s="52"/>
      <c r="DD32" s="52"/>
    </row>
    <row r="33" spans="1:108" ht="32.25" thickBot="1">
      <c r="A33" s="30" t="s">
        <v>179</v>
      </c>
      <c r="B33" s="14" t="s">
        <v>305</v>
      </c>
      <c r="C33" s="26" t="s">
        <v>257</v>
      </c>
      <c r="D33" s="15">
        <f t="shared" si="10"/>
        <v>1.0680000000000001</v>
      </c>
      <c r="E33" s="15">
        <f t="shared" si="11"/>
        <v>0.67400000000000004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6">
        <v>0</v>
      </c>
      <c r="V33" s="6">
        <v>0</v>
      </c>
      <c r="W33" s="5">
        <v>0</v>
      </c>
      <c r="X33" s="5">
        <v>0</v>
      </c>
      <c r="Y33" s="5">
        <v>0</v>
      </c>
      <c r="Z33" s="10">
        <v>0</v>
      </c>
      <c r="AA33" s="15">
        <v>0</v>
      </c>
      <c r="AB33" s="5">
        <v>0</v>
      </c>
      <c r="AC33" s="5">
        <v>0</v>
      </c>
      <c r="AD33" s="5">
        <v>0</v>
      </c>
      <c r="AE33" s="5">
        <v>0</v>
      </c>
      <c r="AF33" s="15">
        <v>0</v>
      </c>
      <c r="AG33" s="15">
        <v>0</v>
      </c>
      <c r="AH33" s="15">
        <v>0</v>
      </c>
      <c r="AI33" s="24">
        <v>1.0680000000000001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15">
        <v>0</v>
      </c>
      <c r="AP33" s="24">
        <v>0.67400000000000004</v>
      </c>
      <c r="AQ33" s="5">
        <v>0.4</v>
      </c>
      <c r="AR33" s="5">
        <v>0</v>
      </c>
      <c r="AS33" s="5">
        <v>0.2</v>
      </c>
      <c r="AT33" s="5">
        <v>0</v>
      </c>
      <c r="AU33" s="5">
        <v>0</v>
      </c>
      <c r="AV33" s="1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1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15">
        <v>0</v>
      </c>
      <c r="BK33" s="10">
        <v>0</v>
      </c>
      <c r="BL33" s="10">
        <v>0</v>
      </c>
      <c r="BM33" s="10">
        <v>0</v>
      </c>
      <c r="BN33" s="10">
        <v>0</v>
      </c>
      <c r="BO33" s="15">
        <v>0</v>
      </c>
      <c r="BP33" s="15">
        <v>0</v>
      </c>
      <c r="BQ33" s="15">
        <v>0</v>
      </c>
      <c r="BR33" s="10">
        <v>0</v>
      </c>
      <c r="BS33" s="10">
        <v>0</v>
      </c>
      <c r="BT33" s="10">
        <v>0</v>
      </c>
      <c r="BU33" s="10">
        <v>0</v>
      </c>
      <c r="BV33" s="15">
        <v>0</v>
      </c>
      <c r="BW33" s="15">
        <v>0</v>
      </c>
      <c r="BX33" s="15">
        <v>0</v>
      </c>
      <c r="BY33" s="120">
        <v>0</v>
      </c>
      <c r="BZ33" s="120">
        <v>0</v>
      </c>
      <c r="CA33" s="5">
        <v>0</v>
      </c>
      <c r="CB33" s="120">
        <v>0</v>
      </c>
      <c r="CC33" s="5">
        <v>0</v>
      </c>
      <c r="CD33" s="15">
        <v>0</v>
      </c>
      <c r="CE33" s="15">
        <v>0</v>
      </c>
      <c r="CF33" s="120">
        <v>0</v>
      </c>
      <c r="CG33" s="120">
        <v>0</v>
      </c>
      <c r="CH33" s="5">
        <v>0</v>
      </c>
      <c r="CI33" s="120">
        <v>0</v>
      </c>
      <c r="CJ33" s="5">
        <v>0</v>
      </c>
      <c r="CK33" s="15">
        <v>0</v>
      </c>
      <c r="CL33" s="15">
        <v>0</v>
      </c>
      <c r="CM33" s="15">
        <f t="shared" si="12"/>
        <v>1.0680000000000001</v>
      </c>
      <c r="CN33" s="15">
        <v>0.25</v>
      </c>
      <c r="CO33" s="15">
        <f t="shared" si="80"/>
        <v>0</v>
      </c>
      <c r="CP33" s="15">
        <v>0.3</v>
      </c>
      <c r="CQ33" s="15">
        <v>0</v>
      </c>
      <c r="CR33" s="15">
        <v>0</v>
      </c>
      <c r="CS33" s="111">
        <f t="shared" si="13"/>
        <v>0</v>
      </c>
      <c r="CT33" s="15">
        <f t="shared" si="14"/>
        <v>0.67400000000000004</v>
      </c>
      <c r="CU33" s="15">
        <f t="shared" si="5"/>
        <v>0.4</v>
      </c>
      <c r="CV33" s="15">
        <f t="shared" si="6"/>
        <v>0</v>
      </c>
      <c r="CW33" s="15">
        <f t="shared" si="7"/>
        <v>0.2</v>
      </c>
      <c r="CX33" s="15">
        <f t="shared" si="8"/>
        <v>0</v>
      </c>
      <c r="CY33" s="15">
        <f t="shared" si="9"/>
        <v>0</v>
      </c>
      <c r="CZ33" s="81" t="s">
        <v>378</v>
      </c>
      <c r="DA33" s="52"/>
      <c r="DB33" s="52"/>
      <c r="DC33" s="52"/>
      <c r="DD33" s="52"/>
    </row>
    <row r="34" spans="1:108" ht="31.5">
      <c r="A34" s="30" t="s">
        <v>181</v>
      </c>
      <c r="B34" s="14" t="s">
        <v>306</v>
      </c>
      <c r="C34" s="26" t="s">
        <v>258</v>
      </c>
      <c r="D34" s="15">
        <f t="shared" si="10"/>
        <v>0.89700000000000002</v>
      </c>
      <c r="E34" s="15">
        <f t="shared" si="11"/>
        <v>0.43574800000000002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6">
        <v>0</v>
      </c>
      <c r="V34" s="6">
        <v>0</v>
      </c>
      <c r="W34" s="5">
        <v>0</v>
      </c>
      <c r="X34" s="5">
        <v>0</v>
      </c>
      <c r="Y34" s="5">
        <v>0</v>
      </c>
      <c r="Z34" s="10">
        <v>0</v>
      </c>
      <c r="AA34" s="15">
        <v>0</v>
      </c>
      <c r="AB34" s="5">
        <v>0</v>
      </c>
      <c r="AC34" s="5">
        <v>0</v>
      </c>
      <c r="AD34" s="5">
        <v>0</v>
      </c>
      <c r="AE34" s="5">
        <v>0</v>
      </c>
      <c r="AF34" s="15">
        <v>0</v>
      </c>
      <c r="AG34" s="15">
        <v>0</v>
      </c>
      <c r="AH34" s="15">
        <v>0</v>
      </c>
      <c r="AI34" s="24">
        <v>0.89700000000000002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15">
        <v>0</v>
      </c>
      <c r="AP34" s="24">
        <v>0.43574800000000002</v>
      </c>
      <c r="AQ34" s="5">
        <v>0.25</v>
      </c>
      <c r="AR34" s="5">
        <v>0</v>
      </c>
      <c r="AS34" s="5">
        <v>0.06</v>
      </c>
      <c r="AT34" s="5">
        <v>0</v>
      </c>
      <c r="AU34" s="5">
        <v>0</v>
      </c>
      <c r="AV34" s="1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1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15">
        <v>0</v>
      </c>
      <c r="BK34" s="10">
        <v>0</v>
      </c>
      <c r="BL34" s="10">
        <v>0</v>
      </c>
      <c r="BM34" s="10">
        <v>0</v>
      </c>
      <c r="BN34" s="10">
        <v>0</v>
      </c>
      <c r="BO34" s="15">
        <v>0</v>
      </c>
      <c r="BP34" s="15">
        <v>0</v>
      </c>
      <c r="BQ34" s="15">
        <v>0</v>
      </c>
      <c r="BR34" s="10">
        <v>0</v>
      </c>
      <c r="BS34" s="10">
        <v>0</v>
      </c>
      <c r="BT34" s="10">
        <v>0</v>
      </c>
      <c r="BU34" s="10">
        <v>0</v>
      </c>
      <c r="BV34" s="15">
        <v>0</v>
      </c>
      <c r="BW34" s="15">
        <v>0</v>
      </c>
      <c r="BX34" s="15">
        <v>0</v>
      </c>
      <c r="BY34" s="120">
        <v>0</v>
      </c>
      <c r="BZ34" s="120">
        <v>0</v>
      </c>
      <c r="CA34" s="5">
        <v>0</v>
      </c>
      <c r="CB34" s="120">
        <v>0</v>
      </c>
      <c r="CC34" s="5">
        <v>0</v>
      </c>
      <c r="CD34" s="15">
        <v>0</v>
      </c>
      <c r="CE34" s="15">
        <v>0</v>
      </c>
      <c r="CF34" s="120">
        <v>0</v>
      </c>
      <c r="CG34" s="120">
        <v>0</v>
      </c>
      <c r="CH34" s="5">
        <v>0</v>
      </c>
      <c r="CI34" s="120">
        <v>0</v>
      </c>
      <c r="CJ34" s="5">
        <v>0</v>
      </c>
      <c r="CK34" s="15">
        <v>0</v>
      </c>
      <c r="CL34" s="15">
        <v>0</v>
      </c>
      <c r="CM34" s="15">
        <f t="shared" si="12"/>
        <v>0.89700000000000002</v>
      </c>
      <c r="CN34" s="15">
        <v>0.25</v>
      </c>
      <c r="CO34" s="15">
        <f t="shared" si="80"/>
        <v>0</v>
      </c>
      <c r="CP34" s="15">
        <v>0.1</v>
      </c>
      <c r="CQ34" s="15">
        <v>0</v>
      </c>
      <c r="CR34" s="15">
        <v>0</v>
      </c>
      <c r="CS34" s="111">
        <f t="shared" si="13"/>
        <v>0</v>
      </c>
      <c r="CT34" s="15">
        <f t="shared" si="14"/>
        <v>0.43574800000000002</v>
      </c>
      <c r="CU34" s="15">
        <f t="shared" si="5"/>
        <v>0.25</v>
      </c>
      <c r="CV34" s="15">
        <f t="shared" si="6"/>
        <v>0</v>
      </c>
      <c r="CW34" s="15">
        <f t="shared" si="7"/>
        <v>0.06</v>
      </c>
      <c r="CX34" s="15">
        <f t="shared" si="8"/>
        <v>0</v>
      </c>
      <c r="CY34" s="15">
        <f t="shared" si="9"/>
        <v>0</v>
      </c>
      <c r="CZ34" s="81" t="s">
        <v>378</v>
      </c>
      <c r="DA34" s="52"/>
      <c r="DB34" s="52"/>
      <c r="DC34" s="52"/>
      <c r="DD34" s="52"/>
    </row>
    <row r="35" spans="1:108" s="74" customFormat="1" ht="47.25">
      <c r="A35" s="71" t="s">
        <v>101</v>
      </c>
      <c r="B35" s="72" t="s">
        <v>102</v>
      </c>
      <c r="C35" s="72" t="s">
        <v>302</v>
      </c>
      <c r="D35" s="15">
        <f t="shared" si="10"/>
        <v>1.1419999999999999</v>
      </c>
      <c r="E35" s="15">
        <f t="shared" si="11"/>
        <v>0.59210700000000005</v>
      </c>
      <c r="F35" s="73">
        <f t="shared" ref="F35:S35" si="81">SUM(F36:F36)</f>
        <v>0</v>
      </c>
      <c r="G35" s="73">
        <f t="shared" si="81"/>
        <v>0</v>
      </c>
      <c r="H35" s="73">
        <f t="shared" si="81"/>
        <v>0</v>
      </c>
      <c r="I35" s="73">
        <f t="shared" si="81"/>
        <v>0</v>
      </c>
      <c r="J35" s="73">
        <f t="shared" si="81"/>
        <v>0</v>
      </c>
      <c r="K35" s="73">
        <f t="shared" si="81"/>
        <v>0</v>
      </c>
      <c r="L35" s="73">
        <f t="shared" si="81"/>
        <v>0</v>
      </c>
      <c r="M35" s="73">
        <f t="shared" si="81"/>
        <v>0</v>
      </c>
      <c r="N35" s="73">
        <f t="shared" si="81"/>
        <v>0</v>
      </c>
      <c r="O35" s="73">
        <f t="shared" si="81"/>
        <v>0</v>
      </c>
      <c r="P35" s="73">
        <f t="shared" si="81"/>
        <v>0</v>
      </c>
      <c r="Q35" s="73">
        <f t="shared" si="81"/>
        <v>0</v>
      </c>
      <c r="R35" s="73">
        <f t="shared" si="81"/>
        <v>0</v>
      </c>
      <c r="S35" s="73">
        <f t="shared" si="81"/>
        <v>0</v>
      </c>
      <c r="T35" s="73">
        <v>0</v>
      </c>
      <c r="U35" s="73">
        <f>SUM(U36:U36)</f>
        <v>0</v>
      </c>
      <c r="V35" s="73">
        <f>SUM(V36:V36)</f>
        <v>0</v>
      </c>
      <c r="W35" s="73">
        <f>SUM(W36:W36)</f>
        <v>0</v>
      </c>
      <c r="X35" s="73">
        <f>SUM(X36:X36)</f>
        <v>0</v>
      </c>
      <c r="Y35" s="73">
        <f>SUM(Y36:Y36)</f>
        <v>0</v>
      </c>
      <c r="Z35" s="98">
        <v>0</v>
      </c>
      <c r="AA35" s="73">
        <v>0</v>
      </c>
      <c r="AB35" s="73">
        <f t="shared" ref="AB35:AG35" si="82">SUM(AB36:AB36)</f>
        <v>0</v>
      </c>
      <c r="AC35" s="73">
        <f t="shared" si="82"/>
        <v>0</v>
      </c>
      <c r="AD35" s="73">
        <f t="shared" si="82"/>
        <v>0</v>
      </c>
      <c r="AE35" s="73">
        <f t="shared" si="82"/>
        <v>0</v>
      </c>
      <c r="AF35" s="73">
        <f t="shared" si="82"/>
        <v>0</v>
      </c>
      <c r="AG35" s="73">
        <f t="shared" si="82"/>
        <v>0</v>
      </c>
      <c r="AH35" s="73">
        <v>0</v>
      </c>
      <c r="AI35" s="73">
        <f>SUM(AI36:AI36)</f>
        <v>1.1419999999999999</v>
      </c>
      <c r="AJ35" s="73">
        <f>SUM(AJ36:AJ36)</f>
        <v>0</v>
      </c>
      <c r="AK35" s="73">
        <f>SUM(AK36:AK36)</f>
        <v>0</v>
      </c>
      <c r="AL35" s="73">
        <f>SUM(AL36:AL36)</f>
        <v>0</v>
      </c>
      <c r="AM35" s="99">
        <v>0</v>
      </c>
      <c r="AN35" s="73">
        <v>0</v>
      </c>
      <c r="AO35" s="73">
        <v>0</v>
      </c>
      <c r="AP35" s="73">
        <f>SUM(AP36:AP36)</f>
        <v>0.59210700000000005</v>
      </c>
      <c r="AQ35" s="73">
        <f>SUM(AQ36:AQ36)</f>
        <v>0.25</v>
      </c>
      <c r="AR35" s="73">
        <f>SUM(AR36:AR36)</f>
        <v>0</v>
      </c>
      <c r="AS35" s="73">
        <f>SUM(AS36:AS36)</f>
        <v>0.2</v>
      </c>
      <c r="AT35" s="73">
        <v>0</v>
      </c>
      <c r="AU35" s="73">
        <v>0</v>
      </c>
      <c r="AV35" s="73">
        <v>0</v>
      </c>
      <c r="AW35" s="73">
        <f>SUM(AW36:AW36)</f>
        <v>0</v>
      </c>
      <c r="AX35" s="73">
        <f>SUM(AX36:AX36)</f>
        <v>0</v>
      </c>
      <c r="AY35" s="73">
        <f>SUM(AY36:AY36)</f>
        <v>0</v>
      </c>
      <c r="AZ35" s="73">
        <f>SUM(AZ36:AZ36)</f>
        <v>0</v>
      </c>
      <c r="BA35" s="73">
        <f>SUM(BA36:BA36)</f>
        <v>0</v>
      </c>
      <c r="BB35" s="99">
        <v>0</v>
      </c>
      <c r="BC35" s="73">
        <v>0</v>
      </c>
      <c r="BD35" s="73">
        <f>SUM(BD36:BD36)</f>
        <v>0</v>
      </c>
      <c r="BE35" s="73">
        <f>SUM(BE36:BE36)</f>
        <v>0</v>
      </c>
      <c r="BF35" s="73">
        <f>SUM(BF36:BF36)</f>
        <v>0</v>
      </c>
      <c r="BG35" s="73">
        <f>SUM(BG36:BG36)</f>
        <v>0</v>
      </c>
      <c r="BH35" s="99">
        <v>0</v>
      </c>
      <c r="BI35" s="73">
        <v>0</v>
      </c>
      <c r="BJ35" s="73">
        <v>0</v>
      </c>
      <c r="BK35" s="73">
        <f>SUM(BK36:BK36)</f>
        <v>0</v>
      </c>
      <c r="BL35" s="73">
        <f>SUM(BL36:BL36)</f>
        <v>0</v>
      </c>
      <c r="BM35" s="73">
        <f>SUM(BM36:BM36)</f>
        <v>0</v>
      </c>
      <c r="BN35" s="73">
        <f>SUM(BN36:BN36)</f>
        <v>0</v>
      </c>
      <c r="BO35" s="73">
        <v>0</v>
      </c>
      <c r="BP35" s="73">
        <v>0</v>
      </c>
      <c r="BQ35" s="73">
        <v>0</v>
      </c>
      <c r="BR35" s="73">
        <f>SUM(BR36:BR36)</f>
        <v>0</v>
      </c>
      <c r="BS35" s="73">
        <f>SUM(BS36:BS36)</f>
        <v>0</v>
      </c>
      <c r="BT35" s="73">
        <f>SUM(BT36:BT36)</f>
        <v>0</v>
      </c>
      <c r="BU35" s="73">
        <f>SUM(BU36:BU36)</f>
        <v>0</v>
      </c>
      <c r="BV35" s="73">
        <v>0</v>
      </c>
      <c r="BW35" s="73">
        <v>0</v>
      </c>
      <c r="BX35" s="73">
        <v>0</v>
      </c>
      <c r="BY35" s="133">
        <f t="shared" ref="BY35:CI35" si="83">SUM(BY36:BY36)</f>
        <v>0</v>
      </c>
      <c r="BZ35" s="133">
        <f t="shared" si="83"/>
        <v>0</v>
      </c>
      <c r="CA35" s="73">
        <f t="shared" si="83"/>
        <v>0</v>
      </c>
      <c r="CB35" s="133">
        <f t="shared" si="83"/>
        <v>0</v>
      </c>
      <c r="CC35" s="73">
        <f>SUM(CC36:CC36)</f>
        <v>0</v>
      </c>
      <c r="CD35" s="73">
        <v>0</v>
      </c>
      <c r="CE35" s="73">
        <v>0</v>
      </c>
      <c r="CF35" s="133">
        <f t="shared" si="83"/>
        <v>0</v>
      </c>
      <c r="CG35" s="133">
        <f t="shared" si="83"/>
        <v>0</v>
      </c>
      <c r="CH35" s="73">
        <f t="shared" si="83"/>
        <v>0</v>
      </c>
      <c r="CI35" s="133">
        <f t="shared" si="83"/>
        <v>0</v>
      </c>
      <c r="CJ35" s="73">
        <f>SUM(CJ36:CJ36)</f>
        <v>0</v>
      </c>
      <c r="CK35" s="73">
        <v>0</v>
      </c>
      <c r="CL35" s="73">
        <v>0</v>
      </c>
      <c r="CM35" s="15">
        <f t="shared" si="12"/>
        <v>1.1419999999999999</v>
      </c>
      <c r="CN35" s="73">
        <f>SUM(CN36:CN36)</f>
        <v>0.4</v>
      </c>
      <c r="CO35" s="73">
        <f>SUM(CO36:CO36)</f>
        <v>0</v>
      </c>
      <c r="CP35" s="73">
        <f>SUM(CP36:CP36)</f>
        <v>0.3</v>
      </c>
      <c r="CQ35" s="73">
        <v>0</v>
      </c>
      <c r="CR35" s="73">
        <v>0</v>
      </c>
      <c r="CS35" s="73">
        <f>SUM(CS36:CS36)</f>
        <v>0</v>
      </c>
      <c r="CT35" s="15">
        <f t="shared" ref="CT35:CT98" si="84">AB35+AP35+BD35+BR35+CF35</f>
        <v>0.59210700000000005</v>
      </c>
      <c r="CU35" s="15">
        <f t="shared" si="5"/>
        <v>0.25</v>
      </c>
      <c r="CV35" s="15">
        <f t="shared" si="6"/>
        <v>0</v>
      </c>
      <c r="CW35" s="15">
        <f t="shared" si="7"/>
        <v>0.2</v>
      </c>
      <c r="CX35" s="15">
        <f t="shared" si="8"/>
        <v>0</v>
      </c>
      <c r="CY35" s="15">
        <f t="shared" si="9"/>
        <v>0</v>
      </c>
      <c r="CZ35" s="87" t="s">
        <v>378</v>
      </c>
    </row>
    <row r="36" spans="1:108" ht="31.5">
      <c r="A36" s="13" t="s">
        <v>333</v>
      </c>
      <c r="B36" s="14" t="s">
        <v>307</v>
      </c>
      <c r="C36" s="26" t="s">
        <v>259</v>
      </c>
      <c r="D36" s="15">
        <f t="shared" si="10"/>
        <v>1.1419999999999999</v>
      </c>
      <c r="E36" s="15">
        <f t="shared" si="11"/>
        <v>0.59210700000000005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6">
        <v>0</v>
      </c>
      <c r="V36" s="6">
        <v>0</v>
      </c>
      <c r="W36" s="5">
        <v>0</v>
      </c>
      <c r="X36" s="5">
        <v>0</v>
      </c>
      <c r="Y36" s="5">
        <v>0</v>
      </c>
      <c r="Z36" s="10">
        <v>0</v>
      </c>
      <c r="AA36" s="15">
        <v>0</v>
      </c>
      <c r="AB36" s="5">
        <v>0</v>
      </c>
      <c r="AC36" s="5">
        <v>0</v>
      </c>
      <c r="AD36" s="5">
        <v>0</v>
      </c>
      <c r="AE36" s="5">
        <v>0</v>
      </c>
      <c r="AF36" s="15">
        <v>0</v>
      </c>
      <c r="AG36" s="15">
        <v>0</v>
      </c>
      <c r="AH36" s="15">
        <v>0</v>
      </c>
      <c r="AI36" s="24">
        <v>1.1419999999999999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15">
        <v>0</v>
      </c>
      <c r="AP36" s="24">
        <v>0.59210700000000005</v>
      </c>
      <c r="AQ36" s="5">
        <v>0.25</v>
      </c>
      <c r="AR36" s="5">
        <v>0</v>
      </c>
      <c r="AS36" s="5">
        <v>0.2</v>
      </c>
      <c r="AT36" s="5">
        <v>0</v>
      </c>
      <c r="AU36" s="5">
        <v>0</v>
      </c>
      <c r="AV36" s="1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1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15">
        <v>0</v>
      </c>
      <c r="BK36" s="10">
        <v>0</v>
      </c>
      <c r="BL36" s="10">
        <v>0</v>
      </c>
      <c r="BM36" s="10">
        <v>0</v>
      </c>
      <c r="BN36" s="10">
        <v>0</v>
      </c>
      <c r="BO36" s="15">
        <v>0</v>
      </c>
      <c r="BP36" s="15">
        <v>0</v>
      </c>
      <c r="BQ36" s="15">
        <v>0</v>
      </c>
      <c r="BR36" s="10">
        <v>0</v>
      </c>
      <c r="BS36" s="10">
        <v>0</v>
      </c>
      <c r="BT36" s="10">
        <v>0</v>
      </c>
      <c r="BU36" s="10">
        <v>0</v>
      </c>
      <c r="BV36" s="15">
        <v>0</v>
      </c>
      <c r="BW36" s="15">
        <v>0</v>
      </c>
      <c r="BX36" s="15">
        <v>0</v>
      </c>
      <c r="BY36" s="120">
        <v>0</v>
      </c>
      <c r="BZ36" s="120">
        <v>0</v>
      </c>
      <c r="CA36" s="5">
        <v>0</v>
      </c>
      <c r="CB36" s="120">
        <v>0</v>
      </c>
      <c r="CC36" s="5">
        <v>0</v>
      </c>
      <c r="CD36" s="15">
        <v>0</v>
      </c>
      <c r="CE36" s="15">
        <v>0</v>
      </c>
      <c r="CF36" s="120">
        <v>0</v>
      </c>
      <c r="CG36" s="120">
        <v>0</v>
      </c>
      <c r="CH36" s="5">
        <v>0</v>
      </c>
      <c r="CI36" s="120">
        <v>0</v>
      </c>
      <c r="CJ36" s="5">
        <v>0</v>
      </c>
      <c r="CK36" s="15">
        <v>0</v>
      </c>
      <c r="CL36" s="15">
        <v>0</v>
      </c>
      <c r="CM36" s="15">
        <f t="shared" si="12"/>
        <v>1.1419999999999999</v>
      </c>
      <c r="CN36" s="15">
        <v>0.4</v>
      </c>
      <c r="CO36" s="15">
        <f t="shared" si="80"/>
        <v>0</v>
      </c>
      <c r="CP36" s="15">
        <v>0.3</v>
      </c>
      <c r="CQ36" s="15">
        <v>0</v>
      </c>
      <c r="CR36" s="15">
        <v>0</v>
      </c>
      <c r="CS36" s="111">
        <f t="shared" si="13"/>
        <v>0</v>
      </c>
      <c r="CT36" s="15">
        <f t="shared" si="84"/>
        <v>0.59210700000000005</v>
      </c>
      <c r="CU36" s="15">
        <f t="shared" si="5"/>
        <v>0.25</v>
      </c>
      <c r="CV36" s="15">
        <f t="shared" si="6"/>
        <v>0</v>
      </c>
      <c r="CW36" s="15">
        <f t="shared" si="7"/>
        <v>0.2</v>
      </c>
      <c r="CX36" s="15">
        <f t="shared" si="8"/>
        <v>0</v>
      </c>
      <c r="CY36" s="15">
        <f t="shared" si="9"/>
        <v>0</v>
      </c>
      <c r="CZ36" s="81" t="s">
        <v>378</v>
      </c>
      <c r="DA36" s="52"/>
      <c r="DB36" s="52"/>
      <c r="DC36" s="52"/>
      <c r="DD36" s="52"/>
    </row>
    <row r="37" spans="1:108" ht="31.5">
      <c r="A37" s="13" t="s">
        <v>103</v>
      </c>
      <c r="B37" s="19" t="s">
        <v>104</v>
      </c>
      <c r="C37" s="19" t="s">
        <v>302</v>
      </c>
      <c r="D37" s="15">
        <f t="shared" si="10"/>
        <v>0</v>
      </c>
      <c r="E37" s="15">
        <f t="shared" si="11"/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10">
        <v>0</v>
      </c>
      <c r="AA37" s="15">
        <v>0</v>
      </c>
      <c r="AB37" s="5">
        <v>0</v>
      </c>
      <c r="AC37" s="5">
        <v>0</v>
      </c>
      <c r="AD37" s="5">
        <v>0</v>
      </c>
      <c r="AE37" s="5">
        <v>0</v>
      </c>
      <c r="AF37" s="15">
        <v>0</v>
      </c>
      <c r="AG37" s="15">
        <v>0</v>
      </c>
      <c r="AH37" s="1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1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1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1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15">
        <v>0</v>
      </c>
      <c r="BK37" s="10">
        <v>0</v>
      </c>
      <c r="BL37" s="10">
        <v>0</v>
      </c>
      <c r="BM37" s="10">
        <v>0</v>
      </c>
      <c r="BN37" s="10">
        <v>0</v>
      </c>
      <c r="BO37" s="15">
        <v>0</v>
      </c>
      <c r="BP37" s="15">
        <v>0</v>
      </c>
      <c r="BQ37" s="15">
        <v>0</v>
      </c>
      <c r="BR37" s="10">
        <v>0</v>
      </c>
      <c r="BS37" s="10">
        <v>0</v>
      </c>
      <c r="BT37" s="10">
        <v>0</v>
      </c>
      <c r="BU37" s="10">
        <v>0</v>
      </c>
      <c r="BV37" s="15">
        <v>0</v>
      </c>
      <c r="BW37" s="15">
        <v>0</v>
      </c>
      <c r="BX37" s="15">
        <v>0</v>
      </c>
      <c r="BY37" s="134">
        <v>0</v>
      </c>
      <c r="BZ37" s="134">
        <v>0</v>
      </c>
      <c r="CA37" s="10">
        <v>0</v>
      </c>
      <c r="CB37" s="134">
        <v>0</v>
      </c>
      <c r="CC37" s="10">
        <v>0</v>
      </c>
      <c r="CD37" s="15">
        <v>0</v>
      </c>
      <c r="CE37" s="15">
        <v>0</v>
      </c>
      <c r="CF37" s="134">
        <v>0</v>
      </c>
      <c r="CG37" s="134">
        <v>0</v>
      </c>
      <c r="CH37" s="10">
        <v>0</v>
      </c>
      <c r="CI37" s="134">
        <v>0</v>
      </c>
      <c r="CJ37" s="10">
        <v>0</v>
      </c>
      <c r="CK37" s="15">
        <v>0</v>
      </c>
      <c r="CL37" s="15">
        <v>0</v>
      </c>
      <c r="CM37" s="15">
        <f t="shared" si="12"/>
        <v>0</v>
      </c>
      <c r="CN37" s="15">
        <f t="shared" ref="CN37:CN74" si="85">BZ37+BL37+AX37+AJ37+V37</f>
        <v>0</v>
      </c>
      <c r="CO37" s="15">
        <f t="shared" si="80"/>
        <v>0</v>
      </c>
      <c r="CP37" s="15">
        <f t="shared" ref="CP37:CP66" si="86">CB37+BN37+AZ37+AL37+X37</f>
        <v>0</v>
      </c>
      <c r="CQ37" s="15">
        <v>0</v>
      </c>
      <c r="CR37" s="15">
        <v>0</v>
      </c>
      <c r="CS37" s="111">
        <f t="shared" si="13"/>
        <v>0</v>
      </c>
      <c r="CT37" s="15">
        <f t="shared" si="84"/>
        <v>0</v>
      </c>
      <c r="CU37" s="15">
        <f t="shared" si="5"/>
        <v>0</v>
      </c>
      <c r="CV37" s="15">
        <f t="shared" si="6"/>
        <v>0</v>
      </c>
      <c r="CW37" s="15">
        <f t="shared" si="7"/>
        <v>0</v>
      </c>
      <c r="CX37" s="15">
        <f t="shared" si="8"/>
        <v>0</v>
      </c>
      <c r="CY37" s="15">
        <f t="shared" si="9"/>
        <v>0</v>
      </c>
      <c r="CZ37" s="81" t="s">
        <v>378</v>
      </c>
    </row>
    <row r="38" spans="1:108" ht="31.5">
      <c r="A38" s="13" t="s">
        <v>105</v>
      </c>
      <c r="B38" s="19" t="s">
        <v>106</v>
      </c>
      <c r="C38" s="19" t="s">
        <v>302</v>
      </c>
      <c r="D38" s="15">
        <f t="shared" si="10"/>
        <v>0</v>
      </c>
      <c r="E38" s="15">
        <f t="shared" si="11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10">
        <v>0</v>
      </c>
      <c r="AA38" s="15">
        <v>0</v>
      </c>
      <c r="AB38" s="5">
        <v>0</v>
      </c>
      <c r="AC38" s="5">
        <v>0</v>
      </c>
      <c r="AD38" s="5">
        <v>0</v>
      </c>
      <c r="AE38" s="5">
        <v>0</v>
      </c>
      <c r="AF38" s="15">
        <v>0</v>
      </c>
      <c r="AG38" s="15">
        <v>0</v>
      </c>
      <c r="AH38" s="1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1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1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1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15">
        <v>0</v>
      </c>
      <c r="BK38" s="10">
        <v>0</v>
      </c>
      <c r="BL38" s="10">
        <v>0</v>
      </c>
      <c r="BM38" s="10">
        <v>0</v>
      </c>
      <c r="BN38" s="10">
        <v>0</v>
      </c>
      <c r="BO38" s="15">
        <v>0</v>
      </c>
      <c r="BP38" s="15">
        <v>0</v>
      </c>
      <c r="BQ38" s="15">
        <v>0</v>
      </c>
      <c r="BR38" s="10">
        <v>0</v>
      </c>
      <c r="BS38" s="10">
        <v>0</v>
      </c>
      <c r="BT38" s="10">
        <v>0</v>
      </c>
      <c r="BU38" s="10">
        <v>0</v>
      </c>
      <c r="BV38" s="15">
        <v>0</v>
      </c>
      <c r="BW38" s="15">
        <v>0</v>
      </c>
      <c r="BX38" s="15">
        <v>0</v>
      </c>
      <c r="BY38" s="134">
        <v>0</v>
      </c>
      <c r="BZ38" s="134">
        <v>0</v>
      </c>
      <c r="CA38" s="10">
        <v>0</v>
      </c>
      <c r="CB38" s="134">
        <v>0</v>
      </c>
      <c r="CC38" s="10">
        <v>0</v>
      </c>
      <c r="CD38" s="15">
        <v>0</v>
      </c>
      <c r="CE38" s="15">
        <v>0</v>
      </c>
      <c r="CF38" s="134">
        <v>0</v>
      </c>
      <c r="CG38" s="134">
        <v>0</v>
      </c>
      <c r="CH38" s="10">
        <v>0</v>
      </c>
      <c r="CI38" s="134">
        <v>0</v>
      </c>
      <c r="CJ38" s="10">
        <v>0</v>
      </c>
      <c r="CK38" s="15">
        <v>0</v>
      </c>
      <c r="CL38" s="15">
        <v>0</v>
      </c>
      <c r="CM38" s="15">
        <f t="shared" si="12"/>
        <v>0</v>
      </c>
      <c r="CN38" s="15">
        <f t="shared" si="85"/>
        <v>0</v>
      </c>
      <c r="CO38" s="15">
        <f t="shared" si="80"/>
        <v>0</v>
      </c>
      <c r="CP38" s="15">
        <f t="shared" si="86"/>
        <v>0</v>
      </c>
      <c r="CQ38" s="15">
        <v>0</v>
      </c>
      <c r="CR38" s="15">
        <v>0</v>
      </c>
      <c r="CS38" s="111">
        <f t="shared" si="13"/>
        <v>0</v>
      </c>
      <c r="CT38" s="15">
        <f t="shared" si="84"/>
        <v>0</v>
      </c>
      <c r="CU38" s="15">
        <f t="shared" si="5"/>
        <v>0</v>
      </c>
      <c r="CV38" s="15">
        <f t="shared" si="6"/>
        <v>0</v>
      </c>
      <c r="CW38" s="15">
        <f t="shared" si="7"/>
        <v>0</v>
      </c>
      <c r="CX38" s="15">
        <f t="shared" si="8"/>
        <v>0</v>
      </c>
      <c r="CY38" s="15">
        <f t="shared" si="9"/>
        <v>0</v>
      </c>
      <c r="CZ38" s="81" t="s">
        <v>378</v>
      </c>
    </row>
    <row r="39" spans="1:108" ht="47.25">
      <c r="A39" s="13" t="s">
        <v>107</v>
      </c>
      <c r="B39" s="19" t="s">
        <v>108</v>
      </c>
      <c r="C39" s="19" t="s">
        <v>302</v>
      </c>
      <c r="D39" s="15">
        <f t="shared" si="10"/>
        <v>0</v>
      </c>
      <c r="E39" s="15">
        <f t="shared" si="11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10">
        <v>0</v>
      </c>
      <c r="AA39" s="15">
        <v>0</v>
      </c>
      <c r="AB39" s="5">
        <v>0</v>
      </c>
      <c r="AC39" s="5">
        <v>0</v>
      </c>
      <c r="AD39" s="5">
        <v>0</v>
      </c>
      <c r="AE39" s="5">
        <v>0</v>
      </c>
      <c r="AF39" s="15">
        <v>0</v>
      </c>
      <c r="AG39" s="15">
        <v>0</v>
      </c>
      <c r="AH39" s="1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1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1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1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15">
        <v>0</v>
      </c>
      <c r="BK39" s="10">
        <v>0</v>
      </c>
      <c r="BL39" s="10">
        <v>0</v>
      </c>
      <c r="BM39" s="10">
        <v>0</v>
      </c>
      <c r="BN39" s="10">
        <v>0</v>
      </c>
      <c r="BO39" s="15">
        <v>0</v>
      </c>
      <c r="BP39" s="15">
        <v>0</v>
      </c>
      <c r="BQ39" s="15">
        <v>0</v>
      </c>
      <c r="BR39" s="10">
        <v>0</v>
      </c>
      <c r="BS39" s="10">
        <v>0</v>
      </c>
      <c r="BT39" s="10">
        <v>0</v>
      </c>
      <c r="BU39" s="10">
        <v>0</v>
      </c>
      <c r="BV39" s="15">
        <v>0</v>
      </c>
      <c r="BW39" s="15">
        <v>0</v>
      </c>
      <c r="BX39" s="15">
        <v>0</v>
      </c>
      <c r="BY39" s="134">
        <v>0</v>
      </c>
      <c r="BZ39" s="134">
        <v>0</v>
      </c>
      <c r="CA39" s="10">
        <v>0</v>
      </c>
      <c r="CB39" s="134">
        <v>0</v>
      </c>
      <c r="CC39" s="10">
        <v>0</v>
      </c>
      <c r="CD39" s="15">
        <v>0</v>
      </c>
      <c r="CE39" s="15">
        <v>0</v>
      </c>
      <c r="CF39" s="134">
        <v>0</v>
      </c>
      <c r="CG39" s="134">
        <v>0</v>
      </c>
      <c r="CH39" s="10">
        <v>0</v>
      </c>
      <c r="CI39" s="134">
        <v>0</v>
      </c>
      <c r="CJ39" s="10">
        <v>0</v>
      </c>
      <c r="CK39" s="15">
        <v>0</v>
      </c>
      <c r="CL39" s="15">
        <v>0</v>
      </c>
      <c r="CM39" s="15">
        <f t="shared" si="12"/>
        <v>0</v>
      </c>
      <c r="CN39" s="15">
        <f t="shared" si="85"/>
        <v>0</v>
      </c>
      <c r="CO39" s="15">
        <f t="shared" si="80"/>
        <v>0</v>
      </c>
      <c r="CP39" s="15">
        <f t="shared" si="86"/>
        <v>0</v>
      </c>
      <c r="CQ39" s="15">
        <v>0</v>
      </c>
      <c r="CR39" s="15">
        <v>0</v>
      </c>
      <c r="CS39" s="111">
        <f t="shared" si="13"/>
        <v>0</v>
      </c>
      <c r="CT39" s="15">
        <f t="shared" si="84"/>
        <v>0</v>
      </c>
      <c r="CU39" s="15">
        <f t="shared" si="5"/>
        <v>0</v>
      </c>
      <c r="CV39" s="15">
        <f t="shared" si="6"/>
        <v>0</v>
      </c>
      <c r="CW39" s="15">
        <f t="shared" si="7"/>
        <v>0</v>
      </c>
      <c r="CX39" s="15">
        <f t="shared" si="8"/>
        <v>0</v>
      </c>
      <c r="CY39" s="15">
        <f t="shared" si="9"/>
        <v>0</v>
      </c>
      <c r="CZ39" s="81" t="s">
        <v>378</v>
      </c>
    </row>
    <row r="40" spans="1:108" ht="31.5">
      <c r="A40" s="13" t="s">
        <v>109</v>
      </c>
      <c r="B40" s="19" t="s">
        <v>110</v>
      </c>
      <c r="C40" s="19" t="s">
        <v>302</v>
      </c>
      <c r="D40" s="15">
        <f t="shared" si="10"/>
        <v>0</v>
      </c>
      <c r="E40" s="15">
        <f t="shared" si="11"/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10">
        <v>0</v>
      </c>
      <c r="AA40" s="15">
        <v>0</v>
      </c>
      <c r="AB40" s="5">
        <v>0</v>
      </c>
      <c r="AC40" s="5">
        <v>0</v>
      </c>
      <c r="AD40" s="5">
        <v>0</v>
      </c>
      <c r="AE40" s="5">
        <v>0</v>
      </c>
      <c r="AF40" s="15">
        <v>0</v>
      </c>
      <c r="AG40" s="15">
        <v>0</v>
      </c>
      <c r="AH40" s="1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1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1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1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15">
        <v>0</v>
      </c>
      <c r="BK40" s="10">
        <v>0</v>
      </c>
      <c r="BL40" s="10">
        <v>0</v>
      </c>
      <c r="BM40" s="10">
        <v>0</v>
      </c>
      <c r="BN40" s="10">
        <v>0</v>
      </c>
      <c r="BO40" s="15">
        <v>0</v>
      </c>
      <c r="BP40" s="15">
        <v>0</v>
      </c>
      <c r="BQ40" s="15">
        <v>0</v>
      </c>
      <c r="BR40" s="10">
        <v>0</v>
      </c>
      <c r="BS40" s="10">
        <v>0</v>
      </c>
      <c r="BT40" s="10">
        <v>0</v>
      </c>
      <c r="BU40" s="10">
        <v>0</v>
      </c>
      <c r="BV40" s="15">
        <v>0</v>
      </c>
      <c r="BW40" s="15">
        <v>0</v>
      </c>
      <c r="BX40" s="15">
        <v>0</v>
      </c>
      <c r="BY40" s="134">
        <v>0</v>
      </c>
      <c r="BZ40" s="134">
        <v>0</v>
      </c>
      <c r="CA40" s="10">
        <v>0</v>
      </c>
      <c r="CB40" s="134">
        <v>0</v>
      </c>
      <c r="CC40" s="10">
        <v>0</v>
      </c>
      <c r="CD40" s="15">
        <v>0</v>
      </c>
      <c r="CE40" s="15">
        <v>0</v>
      </c>
      <c r="CF40" s="134">
        <v>0</v>
      </c>
      <c r="CG40" s="134">
        <v>0</v>
      </c>
      <c r="CH40" s="10">
        <v>0</v>
      </c>
      <c r="CI40" s="134">
        <v>0</v>
      </c>
      <c r="CJ40" s="10">
        <v>0</v>
      </c>
      <c r="CK40" s="15">
        <v>0</v>
      </c>
      <c r="CL40" s="15">
        <v>0</v>
      </c>
      <c r="CM40" s="15">
        <f t="shared" si="12"/>
        <v>0</v>
      </c>
      <c r="CN40" s="15">
        <f t="shared" si="85"/>
        <v>0</v>
      </c>
      <c r="CO40" s="15">
        <f t="shared" si="80"/>
        <v>0</v>
      </c>
      <c r="CP40" s="15">
        <f t="shared" si="86"/>
        <v>0</v>
      </c>
      <c r="CQ40" s="15">
        <v>0</v>
      </c>
      <c r="CR40" s="15">
        <v>0</v>
      </c>
      <c r="CS40" s="111">
        <f t="shared" si="13"/>
        <v>0</v>
      </c>
      <c r="CT40" s="15">
        <f t="shared" si="84"/>
        <v>0</v>
      </c>
      <c r="CU40" s="15">
        <f t="shared" si="5"/>
        <v>0</v>
      </c>
      <c r="CV40" s="15">
        <f t="shared" si="6"/>
        <v>0</v>
      </c>
      <c r="CW40" s="15">
        <f t="shared" si="7"/>
        <v>0</v>
      </c>
      <c r="CX40" s="15">
        <f t="shared" si="8"/>
        <v>0</v>
      </c>
      <c r="CY40" s="15">
        <f t="shared" si="9"/>
        <v>0</v>
      </c>
      <c r="CZ40" s="81" t="s">
        <v>378</v>
      </c>
    </row>
    <row r="41" spans="1:108" ht="31.5">
      <c r="A41" s="13" t="s">
        <v>111</v>
      </c>
      <c r="B41" s="19" t="s">
        <v>112</v>
      </c>
      <c r="C41" s="19" t="s">
        <v>302</v>
      </c>
      <c r="D41" s="15">
        <f t="shared" si="10"/>
        <v>0</v>
      </c>
      <c r="E41" s="15">
        <f t="shared" si="11"/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10">
        <v>0</v>
      </c>
      <c r="AA41" s="15">
        <v>0</v>
      </c>
      <c r="AB41" s="5">
        <v>0</v>
      </c>
      <c r="AC41" s="5">
        <v>0</v>
      </c>
      <c r="AD41" s="5">
        <v>0</v>
      </c>
      <c r="AE41" s="5">
        <v>0</v>
      </c>
      <c r="AF41" s="15">
        <v>0</v>
      </c>
      <c r="AG41" s="15">
        <v>0</v>
      </c>
      <c r="AH41" s="1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1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1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1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15">
        <v>0</v>
      </c>
      <c r="BK41" s="10">
        <v>0</v>
      </c>
      <c r="BL41" s="10">
        <v>0</v>
      </c>
      <c r="BM41" s="10">
        <v>0</v>
      </c>
      <c r="BN41" s="10">
        <v>0</v>
      </c>
      <c r="BO41" s="15">
        <v>0</v>
      </c>
      <c r="BP41" s="15">
        <v>0</v>
      </c>
      <c r="BQ41" s="15">
        <v>0</v>
      </c>
      <c r="BR41" s="10">
        <v>0</v>
      </c>
      <c r="BS41" s="10">
        <v>0</v>
      </c>
      <c r="BT41" s="10">
        <v>0</v>
      </c>
      <c r="BU41" s="10">
        <v>0</v>
      </c>
      <c r="BV41" s="15">
        <v>0</v>
      </c>
      <c r="BW41" s="15">
        <v>0</v>
      </c>
      <c r="BX41" s="15">
        <v>0</v>
      </c>
      <c r="BY41" s="134">
        <v>0</v>
      </c>
      <c r="BZ41" s="134">
        <v>0</v>
      </c>
      <c r="CA41" s="10">
        <v>0</v>
      </c>
      <c r="CB41" s="134">
        <v>0</v>
      </c>
      <c r="CC41" s="10">
        <v>0</v>
      </c>
      <c r="CD41" s="15">
        <v>0</v>
      </c>
      <c r="CE41" s="15">
        <v>0</v>
      </c>
      <c r="CF41" s="134">
        <v>0</v>
      </c>
      <c r="CG41" s="134">
        <v>0</v>
      </c>
      <c r="CH41" s="10">
        <v>0</v>
      </c>
      <c r="CI41" s="134">
        <v>0</v>
      </c>
      <c r="CJ41" s="10">
        <v>0</v>
      </c>
      <c r="CK41" s="15">
        <v>0</v>
      </c>
      <c r="CL41" s="15">
        <v>0</v>
      </c>
      <c r="CM41" s="15">
        <f t="shared" si="12"/>
        <v>0</v>
      </c>
      <c r="CN41" s="15">
        <f t="shared" si="85"/>
        <v>0</v>
      </c>
      <c r="CO41" s="15">
        <f t="shared" si="80"/>
        <v>0</v>
      </c>
      <c r="CP41" s="15">
        <f t="shared" si="86"/>
        <v>0</v>
      </c>
      <c r="CQ41" s="15">
        <v>0</v>
      </c>
      <c r="CR41" s="15">
        <v>0</v>
      </c>
      <c r="CS41" s="111">
        <f t="shared" si="13"/>
        <v>0</v>
      </c>
      <c r="CT41" s="15">
        <f t="shared" si="84"/>
        <v>0</v>
      </c>
      <c r="CU41" s="15">
        <f t="shared" si="5"/>
        <v>0</v>
      </c>
      <c r="CV41" s="15">
        <f t="shared" si="6"/>
        <v>0</v>
      </c>
      <c r="CW41" s="15">
        <f t="shared" si="7"/>
        <v>0</v>
      </c>
      <c r="CX41" s="15">
        <f t="shared" si="8"/>
        <v>0</v>
      </c>
      <c r="CY41" s="15">
        <f t="shared" si="9"/>
        <v>0</v>
      </c>
      <c r="CZ41" s="81" t="s">
        <v>378</v>
      </c>
    </row>
    <row r="42" spans="1:108" ht="31.5">
      <c r="A42" s="13" t="s">
        <v>113</v>
      </c>
      <c r="B42" s="19" t="s">
        <v>114</v>
      </c>
      <c r="C42" s="19" t="s">
        <v>302</v>
      </c>
      <c r="D42" s="15">
        <f t="shared" si="10"/>
        <v>0</v>
      </c>
      <c r="E42" s="15">
        <f t="shared" si="11"/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10">
        <v>0</v>
      </c>
      <c r="AA42" s="15">
        <v>0</v>
      </c>
      <c r="AB42" s="5">
        <v>0</v>
      </c>
      <c r="AC42" s="5">
        <v>0</v>
      </c>
      <c r="AD42" s="5">
        <v>0</v>
      </c>
      <c r="AE42" s="5">
        <v>0</v>
      </c>
      <c r="AF42" s="15">
        <v>0</v>
      </c>
      <c r="AG42" s="15">
        <v>0</v>
      </c>
      <c r="AH42" s="1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1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1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1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15">
        <v>0</v>
      </c>
      <c r="BK42" s="10">
        <v>0</v>
      </c>
      <c r="BL42" s="10">
        <v>0</v>
      </c>
      <c r="BM42" s="10">
        <v>0</v>
      </c>
      <c r="BN42" s="10">
        <v>0</v>
      </c>
      <c r="BO42" s="15">
        <v>0</v>
      </c>
      <c r="BP42" s="15">
        <v>0</v>
      </c>
      <c r="BQ42" s="15">
        <v>0</v>
      </c>
      <c r="BR42" s="10">
        <v>0</v>
      </c>
      <c r="BS42" s="10">
        <v>0</v>
      </c>
      <c r="BT42" s="10">
        <v>0</v>
      </c>
      <c r="BU42" s="10">
        <v>0</v>
      </c>
      <c r="BV42" s="15">
        <v>0</v>
      </c>
      <c r="BW42" s="15">
        <v>0</v>
      </c>
      <c r="BX42" s="15">
        <v>0</v>
      </c>
      <c r="BY42" s="134">
        <v>0</v>
      </c>
      <c r="BZ42" s="134">
        <v>0</v>
      </c>
      <c r="CA42" s="10">
        <v>0</v>
      </c>
      <c r="CB42" s="134">
        <v>0</v>
      </c>
      <c r="CC42" s="10">
        <v>0</v>
      </c>
      <c r="CD42" s="15">
        <v>0</v>
      </c>
      <c r="CE42" s="15">
        <v>0</v>
      </c>
      <c r="CF42" s="134">
        <v>0</v>
      </c>
      <c r="CG42" s="134">
        <v>0</v>
      </c>
      <c r="CH42" s="10">
        <v>0</v>
      </c>
      <c r="CI42" s="134">
        <v>0</v>
      </c>
      <c r="CJ42" s="10">
        <v>0</v>
      </c>
      <c r="CK42" s="15">
        <v>0</v>
      </c>
      <c r="CL42" s="15">
        <v>0</v>
      </c>
      <c r="CM42" s="15">
        <f t="shared" si="12"/>
        <v>0</v>
      </c>
      <c r="CN42" s="15">
        <f t="shared" si="85"/>
        <v>0</v>
      </c>
      <c r="CO42" s="15">
        <f t="shared" si="80"/>
        <v>0</v>
      </c>
      <c r="CP42" s="15">
        <f t="shared" si="86"/>
        <v>0</v>
      </c>
      <c r="CQ42" s="15">
        <v>0</v>
      </c>
      <c r="CR42" s="15">
        <v>0</v>
      </c>
      <c r="CS42" s="111">
        <f t="shared" si="13"/>
        <v>0</v>
      </c>
      <c r="CT42" s="15">
        <f t="shared" si="84"/>
        <v>0</v>
      </c>
      <c r="CU42" s="15">
        <f t="shared" si="5"/>
        <v>0</v>
      </c>
      <c r="CV42" s="15">
        <f t="shared" si="6"/>
        <v>0</v>
      </c>
      <c r="CW42" s="15">
        <f t="shared" si="7"/>
        <v>0</v>
      </c>
      <c r="CX42" s="15">
        <f t="shared" si="8"/>
        <v>0</v>
      </c>
      <c r="CY42" s="15">
        <f t="shared" si="9"/>
        <v>0</v>
      </c>
      <c r="CZ42" s="81" t="s">
        <v>378</v>
      </c>
    </row>
    <row r="43" spans="1:108" ht="78.75">
      <c r="A43" s="13" t="s">
        <v>113</v>
      </c>
      <c r="B43" s="19" t="s">
        <v>115</v>
      </c>
      <c r="C43" s="19" t="s">
        <v>302</v>
      </c>
      <c r="D43" s="15">
        <f t="shared" si="10"/>
        <v>0</v>
      </c>
      <c r="E43" s="15">
        <f t="shared" si="11"/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10">
        <v>0</v>
      </c>
      <c r="AA43" s="15">
        <v>0</v>
      </c>
      <c r="AB43" s="5">
        <v>0</v>
      </c>
      <c r="AC43" s="5">
        <v>0</v>
      </c>
      <c r="AD43" s="5">
        <v>0</v>
      </c>
      <c r="AE43" s="5">
        <v>0</v>
      </c>
      <c r="AF43" s="15">
        <v>0</v>
      </c>
      <c r="AG43" s="15">
        <v>0</v>
      </c>
      <c r="AH43" s="1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1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1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1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15">
        <v>0</v>
      </c>
      <c r="BK43" s="10">
        <v>0</v>
      </c>
      <c r="BL43" s="10">
        <v>0</v>
      </c>
      <c r="BM43" s="10">
        <v>0</v>
      </c>
      <c r="BN43" s="10">
        <v>0</v>
      </c>
      <c r="BO43" s="15">
        <v>0</v>
      </c>
      <c r="BP43" s="15">
        <v>0</v>
      </c>
      <c r="BQ43" s="15">
        <v>0</v>
      </c>
      <c r="BR43" s="10">
        <v>0</v>
      </c>
      <c r="BS43" s="10">
        <v>0</v>
      </c>
      <c r="BT43" s="10">
        <v>0</v>
      </c>
      <c r="BU43" s="10">
        <v>0</v>
      </c>
      <c r="BV43" s="15">
        <v>0</v>
      </c>
      <c r="BW43" s="15">
        <v>0</v>
      </c>
      <c r="BX43" s="15">
        <v>0</v>
      </c>
      <c r="BY43" s="134">
        <v>0</v>
      </c>
      <c r="BZ43" s="134">
        <v>0</v>
      </c>
      <c r="CA43" s="10">
        <v>0</v>
      </c>
      <c r="CB43" s="134">
        <v>0</v>
      </c>
      <c r="CC43" s="10">
        <v>0</v>
      </c>
      <c r="CD43" s="15">
        <v>0</v>
      </c>
      <c r="CE43" s="15">
        <v>0</v>
      </c>
      <c r="CF43" s="134">
        <v>0</v>
      </c>
      <c r="CG43" s="134">
        <v>0</v>
      </c>
      <c r="CH43" s="10">
        <v>0</v>
      </c>
      <c r="CI43" s="134">
        <v>0</v>
      </c>
      <c r="CJ43" s="10">
        <v>0</v>
      </c>
      <c r="CK43" s="15">
        <v>0</v>
      </c>
      <c r="CL43" s="15">
        <v>0</v>
      </c>
      <c r="CM43" s="15">
        <f t="shared" si="12"/>
        <v>0</v>
      </c>
      <c r="CN43" s="15">
        <f t="shared" si="85"/>
        <v>0</v>
      </c>
      <c r="CO43" s="15">
        <f t="shared" si="80"/>
        <v>0</v>
      </c>
      <c r="CP43" s="15">
        <f t="shared" si="86"/>
        <v>0</v>
      </c>
      <c r="CQ43" s="15">
        <v>0</v>
      </c>
      <c r="CR43" s="15">
        <v>0</v>
      </c>
      <c r="CS43" s="111">
        <f t="shared" si="13"/>
        <v>0</v>
      </c>
      <c r="CT43" s="15">
        <f t="shared" si="84"/>
        <v>0</v>
      </c>
      <c r="CU43" s="15">
        <f t="shared" si="5"/>
        <v>0</v>
      </c>
      <c r="CV43" s="15">
        <f t="shared" si="6"/>
        <v>0</v>
      </c>
      <c r="CW43" s="15">
        <f t="shared" si="7"/>
        <v>0</v>
      </c>
      <c r="CX43" s="15">
        <f t="shared" si="8"/>
        <v>0</v>
      </c>
      <c r="CY43" s="15">
        <f t="shared" si="9"/>
        <v>0</v>
      </c>
      <c r="CZ43" s="81" t="s">
        <v>378</v>
      </c>
    </row>
    <row r="44" spans="1:108" ht="63">
      <c r="A44" s="13" t="s">
        <v>113</v>
      </c>
      <c r="B44" s="19" t="s">
        <v>116</v>
      </c>
      <c r="C44" s="19" t="s">
        <v>302</v>
      </c>
      <c r="D44" s="15">
        <f t="shared" si="10"/>
        <v>0</v>
      </c>
      <c r="E44" s="15">
        <f t="shared" si="11"/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10">
        <v>0</v>
      </c>
      <c r="AA44" s="15">
        <v>0</v>
      </c>
      <c r="AB44" s="5">
        <v>0</v>
      </c>
      <c r="AC44" s="5">
        <v>0</v>
      </c>
      <c r="AD44" s="5">
        <v>0</v>
      </c>
      <c r="AE44" s="5">
        <v>0</v>
      </c>
      <c r="AF44" s="15">
        <v>0</v>
      </c>
      <c r="AG44" s="15">
        <v>0</v>
      </c>
      <c r="AH44" s="1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1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1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1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15">
        <v>0</v>
      </c>
      <c r="BK44" s="10">
        <v>0</v>
      </c>
      <c r="BL44" s="10">
        <v>0</v>
      </c>
      <c r="BM44" s="10">
        <v>0</v>
      </c>
      <c r="BN44" s="10">
        <v>0</v>
      </c>
      <c r="BO44" s="15">
        <v>0</v>
      </c>
      <c r="BP44" s="15">
        <v>0</v>
      </c>
      <c r="BQ44" s="15">
        <v>0</v>
      </c>
      <c r="BR44" s="10">
        <v>0</v>
      </c>
      <c r="BS44" s="10">
        <v>0</v>
      </c>
      <c r="BT44" s="10">
        <v>0</v>
      </c>
      <c r="BU44" s="10">
        <v>0</v>
      </c>
      <c r="BV44" s="15">
        <v>0</v>
      </c>
      <c r="BW44" s="15">
        <v>0</v>
      </c>
      <c r="BX44" s="15">
        <v>0</v>
      </c>
      <c r="BY44" s="134">
        <v>0</v>
      </c>
      <c r="BZ44" s="134">
        <v>0</v>
      </c>
      <c r="CA44" s="10">
        <v>0</v>
      </c>
      <c r="CB44" s="134">
        <v>0</v>
      </c>
      <c r="CC44" s="10">
        <v>0</v>
      </c>
      <c r="CD44" s="15">
        <v>0</v>
      </c>
      <c r="CE44" s="15">
        <v>0</v>
      </c>
      <c r="CF44" s="134">
        <v>0</v>
      </c>
      <c r="CG44" s="134">
        <v>0</v>
      </c>
      <c r="CH44" s="10">
        <v>0</v>
      </c>
      <c r="CI44" s="134">
        <v>0</v>
      </c>
      <c r="CJ44" s="10">
        <v>0</v>
      </c>
      <c r="CK44" s="15">
        <v>0</v>
      </c>
      <c r="CL44" s="15">
        <v>0</v>
      </c>
      <c r="CM44" s="15">
        <f t="shared" si="12"/>
        <v>0</v>
      </c>
      <c r="CN44" s="15">
        <f t="shared" si="85"/>
        <v>0</v>
      </c>
      <c r="CO44" s="15">
        <f t="shared" si="80"/>
        <v>0</v>
      </c>
      <c r="CP44" s="15">
        <f t="shared" si="86"/>
        <v>0</v>
      </c>
      <c r="CQ44" s="15">
        <v>0</v>
      </c>
      <c r="CR44" s="15">
        <v>0</v>
      </c>
      <c r="CS44" s="111">
        <f t="shared" ref="CS44:CS62" si="87">CE44+BQ44+BC44+AO44+AA44</f>
        <v>0</v>
      </c>
      <c r="CT44" s="15">
        <f t="shared" si="84"/>
        <v>0</v>
      </c>
      <c r="CU44" s="15">
        <f t="shared" si="5"/>
        <v>0</v>
      </c>
      <c r="CV44" s="15">
        <f t="shared" si="6"/>
        <v>0</v>
      </c>
      <c r="CW44" s="15">
        <f t="shared" si="7"/>
        <v>0</v>
      </c>
      <c r="CX44" s="15">
        <f t="shared" si="8"/>
        <v>0</v>
      </c>
      <c r="CY44" s="15">
        <f t="shared" si="9"/>
        <v>0</v>
      </c>
      <c r="CZ44" s="81" t="s">
        <v>378</v>
      </c>
    </row>
    <row r="45" spans="1:108" ht="63">
      <c r="A45" s="13" t="s">
        <v>113</v>
      </c>
      <c r="B45" s="19" t="s">
        <v>117</v>
      </c>
      <c r="C45" s="19" t="s">
        <v>302</v>
      </c>
      <c r="D45" s="15">
        <f t="shared" si="10"/>
        <v>0</v>
      </c>
      <c r="E45" s="15">
        <f t="shared" si="11"/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10">
        <v>0</v>
      </c>
      <c r="AA45" s="15">
        <v>0</v>
      </c>
      <c r="AB45" s="5">
        <v>0</v>
      </c>
      <c r="AC45" s="5">
        <v>0</v>
      </c>
      <c r="AD45" s="5">
        <v>0</v>
      </c>
      <c r="AE45" s="5">
        <v>0</v>
      </c>
      <c r="AF45" s="15">
        <v>0</v>
      </c>
      <c r="AG45" s="15">
        <v>0</v>
      </c>
      <c r="AH45" s="1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1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1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1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15">
        <v>0</v>
      </c>
      <c r="BK45" s="10">
        <v>0</v>
      </c>
      <c r="BL45" s="10">
        <v>0</v>
      </c>
      <c r="BM45" s="10">
        <v>0</v>
      </c>
      <c r="BN45" s="10">
        <v>0</v>
      </c>
      <c r="BO45" s="15">
        <v>0</v>
      </c>
      <c r="BP45" s="15">
        <v>0</v>
      </c>
      <c r="BQ45" s="15">
        <v>0</v>
      </c>
      <c r="BR45" s="10">
        <v>0</v>
      </c>
      <c r="BS45" s="10">
        <v>0</v>
      </c>
      <c r="BT45" s="10">
        <v>0</v>
      </c>
      <c r="BU45" s="10">
        <v>0</v>
      </c>
      <c r="BV45" s="15">
        <v>0</v>
      </c>
      <c r="BW45" s="15">
        <v>0</v>
      </c>
      <c r="BX45" s="15">
        <v>0</v>
      </c>
      <c r="BY45" s="134">
        <v>0</v>
      </c>
      <c r="BZ45" s="134">
        <v>0</v>
      </c>
      <c r="CA45" s="10">
        <v>0</v>
      </c>
      <c r="CB45" s="134">
        <v>0</v>
      </c>
      <c r="CC45" s="10">
        <v>0</v>
      </c>
      <c r="CD45" s="15">
        <v>0</v>
      </c>
      <c r="CE45" s="15">
        <v>0</v>
      </c>
      <c r="CF45" s="134">
        <v>0</v>
      </c>
      <c r="CG45" s="134">
        <v>0</v>
      </c>
      <c r="CH45" s="10">
        <v>0</v>
      </c>
      <c r="CI45" s="134">
        <v>0</v>
      </c>
      <c r="CJ45" s="10">
        <v>0</v>
      </c>
      <c r="CK45" s="15">
        <v>0</v>
      </c>
      <c r="CL45" s="15">
        <v>0</v>
      </c>
      <c r="CM45" s="15">
        <f t="shared" si="12"/>
        <v>0</v>
      </c>
      <c r="CN45" s="15">
        <f t="shared" si="85"/>
        <v>0</v>
      </c>
      <c r="CO45" s="15">
        <f t="shared" si="80"/>
        <v>0</v>
      </c>
      <c r="CP45" s="15">
        <f t="shared" si="86"/>
        <v>0</v>
      </c>
      <c r="CQ45" s="15">
        <v>0</v>
      </c>
      <c r="CR45" s="15">
        <v>0</v>
      </c>
      <c r="CS45" s="111">
        <f t="shared" si="87"/>
        <v>0</v>
      </c>
      <c r="CT45" s="15">
        <f t="shared" si="84"/>
        <v>0</v>
      </c>
      <c r="CU45" s="15">
        <f t="shared" si="5"/>
        <v>0</v>
      </c>
      <c r="CV45" s="15">
        <f t="shared" si="6"/>
        <v>0</v>
      </c>
      <c r="CW45" s="15">
        <f t="shared" si="7"/>
        <v>0</v>
      </c>
      <c r="CX45" s="15">
        <f t="shared" si="8"/>
        <v>0</v>
      </c>
      <c r="CY45" s="15">
        <f t="shared" si="9"/>
        <v>0</v>
      </c>
      <c r="CZ45" s="81" t="s">
        <v>378</v>
      </c>
    </row>
    <row r="46" spans="1:108" ht="31.5">
      <c r="A46" s="13" t="s">
        <v>118</v>
      </c>
      <c r="B46" s="19" t="s">
        <v>114</v>
      </c>
      <c r="C46" s="19" t="s">
        <v>302</v>
      </c>
      <c r="D46" s="15">
        <f t="shared" si="10"/>
        <v>0</v>
      </c>
      <c r="E46" s="15">
        <f t="shared" si="11"/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10">
        <v>0</v>
      </c>
      <c r="AA46" s="15">
        <v>0</v>
      </c>
      <c r="AB46" s="5">
        <v>0</v>
      </c>
      <c r="AC46" s="5">
        <v>0</v>
      </c>
      <c r="AD46" s="5">
        <v>0</v>
      </c>
      <c r="AE46" s="5">
        <v>0</v>
      </c>
      <c r="AF46" s="15">
        <v>0</v>
      </c>
      <c r="AG46" s="15">
        <v>0</v>
      </c>
      <c r="AH46" s="1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1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1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1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15">
        <v>0</v>
      </c>
      <c r="BK46" s="10">
        <v>0</v>
      </c>
      <c r="BL46" s="10">
        <v>0</v>
      </c>
      <c r="BM46" s="10">
        <v>0</v>
      </c>
      <c r="BN46" s="10">
        <v>0</v>
      </c>
      <c r="BO46" s="15">
        <v>0</v>
      </c>
      <c r="BP46" s="15">
        <v>0</v>
      </c>
      <c r="BQ46" s="15">
        <v>0</v>
      </c>
      <c r="BR46" s="10">
        <v>0</v>
      </c>
      <c r="BS46" s="10">
        <v>0</v>
      </c>
      <c r="BT46" s="10">
        <v>0</v>
      </c>
      <c r="BU46" s="10">
        <v>0</v>
      </c>
      <c r="BV46" s="15">
        <v>0</v>
      </c>
      <c r="BW46" s="15">
        <v>0</v>
      </c>
      <c r="BX46" s="15">
        <v>0</v>
      </c>
      <c r="BY46" s="134">
        <v>0</v>
      </c>
      <c r="BZ46" s="134">
        <v>0</v>
      </c>
      <c r="CA46" s="10">
        <v>0</v>
      </c>
      <c r="CB46" s="134">
        <v>0</v>
      </c>
      <c r="CC46" s="10">
        <v>0</v>
      </c>
      <c r="CD46" s="15">
        <v>0</v>
      </c>
      <c r="CE46" s="15">
        <v>0</v>
      </c>
      <c r="CF46" s="134">
        <v>0</v>
      </c>
      <c r="CG46" s="134">
        <v>0</v>
      </c>
      <c r="CH46" s="10">
        <v>0</v>
      </c>
      <c r="CI46" s="134">
        <v>0</v>
      </c>
      <c r="CJ46" s="10">
        <v>0</v>
      </c>
      <c r="CK46" s="15">
        <v>0</v>
      </c>
      <c r="CL46" s="15">
        <v>0</v>
      </c>
      <c r="CM46" s="15">
        <f t="shared" si="12"/>
        <v>0</v>
      </c>
      <c r="CN46" s="15">
        <f t="shared" si="85"/>
        <v>0</v>
      </c>
      <c r="CO46" s="15">
        <f t="shared" si="80"/>
        <v>0</v>
      </c>
      <c r="CP46" s="15">
        <f t="shared" si="86"/>
        <v>0</v>
      </c>
      <c r="CQ46" s="15">
        <v>0</v>
      </c>
      <c r="CR46" s="15">
        <v>0</v>
      </c>
      <c r="CS46" s="111">
        <f t="shared" si="87"/>
        <v>0</v>
      </c>
      <c r="CT46" s="15">
        <f t="shared" si="84"/>
        <v>0</v>
      </c>
      <c r="CU46" s="15">
        <f t="shared" si="5"/>
        <v>0</v>
      </c>
      <c r="CV46" s="15">
        <f t="shared" si="6"/>
        <v>0</v>
      </c>
      <c r="CW46" s="15">
        <f t="shared" si="7"/>
        <v>0</v>
      </c>
      <c r="CX46" s="15">
        <f t="shared" si="8"/>
        <v>0</v>
      </c>
      <c r="CY46" s="15">
        <f t="shared" si="9"/>
        <v>0</v>
      </c>
      <c r="CZ46" s="81" t="s">
        <v>378</v>
      </c>
    </row>
    <row r="47" spans="1:108" ht="78.75">
      <c r="A47" s="13" t="s">
        <v>118</v>
      </c>
      <c r="B47" s="19" t="s">
        <v>115</v>
      </c>
      <c r="C47" s="19" t="s">
        <v>302</v>
      </c>
      <c r="D47" s="15">
        <f t="shared" si="10"/>
        <v>0</v>
      </c>
      <c r="E47" s="15">
        <f t="shared" si="11"/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10">
        <v>0</v>
      </c>
      <c r="AA47" s="15">
        <v>0</v>
      </c>
      <c r="AB47" s="5">
        <v>0</v>
      </c>
      <c r="AC47" s="5">
        <v>0</v>
      </c>
      <c r="AD47" s="5">
        <v>0</v>
      </c>
      <c r="AE47" s="5">
        <v>0</v>
      </c>
      <c r="AF47" s="15">
        <v>0</v>
      </c>
      <c r="AG47" s="15">
        <v>0</v>
      </c>
      <c r="AH47" s="1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1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1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1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15">
        <v>0</v>
      </c>
      <c r="BK47" s="10">
        <v>0</v>
      </c>
      <c r="BL47" s="10">
        <v>0</v>
      </c>
      <c r="BM47" s="10">
        <v>0</v>
      </c>
      <c r="BN47" s="10">
        <v>0</v>
      </c>
      <c r="BO47" s="15">
        <v>0</v>
      </c>
      <c r="BP47" s="15">
        <v>0</v>
      </c>
      <c r="BQ47" s="15">
        <v>0</v>
      </c>
      <c r="BR47" s="10">
        <v>0</v>
      </c>
      <c r="BS47" s="10">
        <v>0</v>
      </c>
      <c r="BT47" s="10">
        <v>0</v>
      </c>
      <c r="BU47" s="10">
        <v>0</v>
      </c>
      <c r="BV47" s="15">
        <v>0</v>
      </c>
      <c r="BW47" s="15">
        <v>0</v>
      </c>
      <c r="BX47" s="15">
        <v>0</v>
      </c>
      <c r="BY47" s="134">
        <v>0</v>
      </c>
      <c r="BZ47" s="134">
        <v>0</v>
      </c>
      <c r="CA47" s="10">
        <v>0</v>
      </c>
      <c r="CB47" s="134">
        <v>0</v>
      </c>
      <c r="CC47" s="10">
        <v>0</v>
      </c>
      <c r="CD47" s="15">
        <v>0</v>
      </c>
      <c r="CE47" s="15">
        <v>0</v>
      </c>
      <c r="CF47" s="134">
        <v>0</v>
      </c>
      <c r="CG47" s="134">
        <v>0</v>
      </c>
      <c r="CH47" s="10">
        <v>0</v>
      </c>
      <c r="CI47" s="134">
        <v>0</v>
      </c>
      <c r="CJ47" s="10">
        <v>0</v>
      </c>
      <c r="CK47" s="15">
        <v>0</v>
      </c>
      <c r="CL47" s="15">
        <v>0</v>
      </c>
      <c r="CM47" s="15">
        <f t="shared" si="12"/>
        <v>0</v>
      </c>
      <c r="CN47" s="15">
        <f t="shared" si="85"/>
        <v>0</v>
      </c>
      <c r="CO47" s="15">
        <f t="shared" si="80"/>
        <v>0</v>
      </c>
      <c r="CP47" s="15">
        <f t="shared" si="86"/>
        <v>0</v>
      </c>
      <c r="CQ47" s="15">
        <v>0</v>
      </c>
      <c r="CR47" s="15">
        <v>0</v>
      </c>
      <c r="CS47" s="111">
        <f t="shared" si="87"/>
        <v>0</v>
      </c>
      <c r="CT47" s="15">
        <f t="shared" si="84"/>
        <v>0</v>
      </c>
      <c r="CU47" s="15">
        <f t="shared" si="5"/>
        <v>0</v>
      </c>
      <c r="CV47" s="15">
        <f t="shared" si="6"/>
        <v>0</v>
      </c>
      <c r="CW47" s="15">
        <f t="shared" si="7"/>
        <v>0</v>
      </c>
      <c r="CX47" s="15">
        <f t="shared" si="8"/>
        <v>0</v>
      </c>
      <c r="CY47" s="15">
        <f t="shared" si="9"/>
        <v>0</v>
      </c>
      <c r="CZ47" s="81" t="s">
        <v>378</v>
      </c>
    </row>
    <row r="48" spans="1:108" ht="63">
      <c r="A48" s="13" t="s">
        <v>118</v>
      </c>
      <c r="B48" s="19" t="s">
        <v>116</v>
      </c>
      <c r="C48" s="19" t="s">
        <v>302</v>
      </c>
      <c r="D48" s="15">
        <f t="shared" si="10"/>
        <v>0</v>
      </c>
      <c r="E48" s="15">
        <f t="shared" si="11"/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10">
        <v>0</v>
      </c>
      <c r="AA48" s="15">
        <v>0</v>
      </c>
      <c r="AB48" s="5">
        <v>0</v>
      </c>
      <c r="AC48" s="5">
        <v>0</v>
      </c>
      <c r="AD48" s="5">
        <v>0</v>
      </c>
      <c r="AE48" s="5">
        <v>0</v>
      </c>
      <c r="AF48" s="15">
        <v>0</v>
      </c>
      <c r="AG48" s="15">
        <v>0</v>
      </c>
      <c r="AH48" s="1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1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1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1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15">
        <v>0</v>
      </c>
      <c r="BK48" s="10">
        <v>0</v>
      </c>
      <c r="BL48" s="10">
        <v>0</v>
      </c>
      <c r="BM48" s="10">
        <v>0</v>
      </c>
      <c r="BN48" s="10">
        <v>0</v>
      </c>
      <c r="BO48" s="15">
        <v>0</v>
      </c>
      <c r="BP48" s="15">
        <v>0</v>
      </c>
      <c r="BQ48" s="15">
        <v>0</v>
      </c>
      <c r="BR48" s="10">
        <v>0</v>
      </c>
      <c r="BS48" s="10">
        <v>0</v>
      </c>
      <c r="BT48" s="10">
        <v>0</v>
      </c>
      <c r="BU48" s="10">
        <v>0</v>
      </c>
      <c r="BV48" s="15">
        <v>0</v>
      </c>
      <c r="BW48" s="15">
        <v>0</v>
      </c>
      <c r="BX48" s="15">
        <v>0</v>
      </c>
      <c r="BY48" s="134">
        <v>0</v>
      </c>
      <c r="BZ48" s="134">
        <v>0</v>
      </c>
      <c r="CA48" s="10">
        <v>0</v>
      </c>
      <c r="CB48" s="134">
        <v>0</v>
      </c>
      <c r="CC48" s="10">
        <v>0</v>
      </c>
      <c r="CD48" s="15">
        <v>0</v>
      </c>
      <c r="CE48" s="15">
        <v>0</v>
      </c>
      <c r="CF48" s="134">
        <v>0</v>
      </c>
      <c r="CG48" s="134">
        <v>0</v>
      </c>
      <c r="CH48" s="10">
        <v>0</v>
      </c>
      <c r="CI48" s="134">
        <v>0</v>
      </c>
      <c r="CJ48" s="10">
        <v>0</v>
      </c>
      <c r="CK48" s="15">
        <v>0</v>
      </c>
      <c r="CL48" s="15">
        <v>0</v>
      </c>
      <c r="CM48" s="15">
        <f t="shared" si="12"/>
        <v>0</v>
      </c>
      <c r="CN48" s="15">
        <f t="shared" si="85"/>
        <v>0</v>
      </c>
      <c r="CO48" s="15">
        <f t="shared" si="80"/>
        <v>0</v>
      </c>
      <c r="CP48" s="15">
        <f t="shared" si="86"/>
        <v>0</v>
      </c>
      <c r="CQ48" s="15">
        <v>0</v>
      </c>
      <c r="CR48" s="15">
        <v>0</v>
      </c>
      <c r="CS48" s="111">
        <f t="shared" si="87"/>
        <v>0</v>
      </c>
      <c r="CT48" s="15">
        <f t="shared" si="84"/>
        <v>0</v>
      </c>
      <c r="CU48" s="15">
        <f t="shared" si="5"/>
        <v>0</v>
      </c>
      <c r="CV48" s="15">
        <f t="shared" si="6"/>
        <v>0</v>
      </c>
      <c r="CW48" s="15">
        <f t="shared" si="7"/>
        <v>0</v>
      </c>
      <c r="CX48" s="15">
        <f t="shared" si="8"/>
        <v>0</v>
      </c>
      <c r="CY48" s="15">
        <f t="shared" si="9"/>
        <v>0</v>
      </c>
      <c r="CZ48" s="81" t="s">
        <v>378</v>
      </c>
    </row>
    <row r="49" spans="1:104" ht="78.75">
      <c r="A49" s="13" t="s">
        <v>118</v>
      </c>
      <c r="B49" s="19" t="s">
        <v>119</v>
      </c>
      <c r="C49" s="19" t="s">
        <v>302</v>
      </c>
      <c r="D49" s="15">
        <f t="shared" si="10"/>
        <v>0</v>
      </c>
      <c r="E49" s="15">
        <f t="shared" si="11"/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10">
        <v>0</v>
      </c>
      <c r="AA49" s="15">
        <v>0</v>
      </c>
      <c r="AB49" s="5">
        <v>0</v>
      </c>
      <c r="AC49" s="5">
        <v>0</v>
      </c>
      <c r="AD49" s="5">
        <v>0</v>
      </c>
      <c r="AE49" s="5">
        <v>0</v>
      </c>
      <c r="AF49" s="15">
        <v>0</v>
      </c>
      <c r="AG49" s="15">
        <v>0</v>
      </c>
      <c r="AH49" s="1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1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1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1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15">
        <v>0</v>
      </c>
      <c r="BK49" s="10">
        <v>0</v>
      </c>
      <c r="BL49" s="10">
        <v>0</v>
      </c>
      <c r="BM49" s="10">
        <v>0</v>
      </c>
      <c r="BN49" s="10">
        <v>0</v>
      </c>
      <c r="BO49" s="15">
        <v>0</v>
      </c>
      <c r="BP49" s="15">
        <v>0</v>
      </c>
      <c r="BQ49" s="15">
        <v>0</v>
      </c>
      <c r="BR49" s="10">
        <v>0</v>
      </c>
      <c r="BS49" s="10">
        <v>0</v>
      </c>
      <c r="BT49" s="10">
        <v>0</v>
      </c>
      <c r="BU49" s="10">
        <v>0</v>
      </c>
      <c r="BV49" s="15">
        <v>0</v>
      </c>
      <c r="BW49" s="15">
        <v>0</v>
      </c>
      <c r="BX49" s="15">
        <v>0</v>
      </c>
      <c r="BY49" s="134">
        <v>0</v>
      </c>
      <c r="BZ49" s="134">
        <v>0</v>
      </c>
      <c r="CA49" s="10">
        <v>0</v>
      </c>
      <c r="CB49" s="134">
        <v>0</v>
      </c>
      <c r="CC49" s="10">
        <v>0</v>
      </c>
      <c r="CD49" s="15">
        <v>0</v>
      </c>
      <c r="CE49" s="15">
        <v>0</v>
      </c>
      <c r="CF49" s="134">
        <v>0</v>
      </c>
      <c r="CG49" s="134">
        <v>0</v>
      </c>
      <c r="CH49" s="10">
        <v>0</v>
      </c>
      <c r="CI49" s="134">
        <v>0</v>
      </c>
      <c r="CJ49" s="10">
        <v>0</v>
      </c>
      <c r="CK49" s="15">
        <v>0</v>
      </c>
      <c r="CL49" s="15">
        <v>0</v>
      </c>
      <c r="CM49" s="15">
        <f t="shared" si="12"/>
        <v>0</v>
      </c>
      <c r="CN49" s="15">
        <f t="shared" si="85"/>
        <v>0</v>
      </c>
      <c r="CO49" s="15">
        <f t="shared" si="80"/>
        <v>0</v>
      </c>
      <c r="CP49" s="15">
        <f t="shared" si="86"/>
        <v>0</v>
      </c>
      <c r="CQ49" s="15">
        <v>0</v>
      </c>
      <c r="CR49" s="15">
        <v>0</v>
      </c>
      <c r="CS49" s="111">
        <f t="shared" si="87"/>
        <v>0</v>
      </c>
      <c r="CT49" s="15">
        <f t="shared" si="84"/>
        <v>0</v>
      </c>
      <c r="CU49" s="15">
        <f t="shared" si="5"/>
        <v>0</v>
      </c>
      <c r="CV49" s="15">
        <f t="shared" si="6"/>
        <v>0</v>
      </c>
      <c r="CW49" s="15">
        <f t="shared" si="7"/>
        <v>0</v>
      </c>
      <c r="CX49" s="15">
        <f t="shared" si="8"/>
        <v>0</v>
      </c>
      <c r="CY49" s="15">
        <f t="shared" si="9"/>
        <v>0</v>
      </c>
      <c r="CZ49" s="81" t="s">
        <v>378</v>
      </c>
    </row>
    <row r="50" spans="1:104" ht="63">
      <c r="A50" s="13" t="s">
        <v>120</v>
      </c>
      <c r="B50" s="19" t="s">
        <v>121</v>
      </c>
      <c r="C50" s="19" t="s">
        <v>302</v>
      </c>
      <c r="D50" s="15">
        <f t="shared" si="10"/>
        <v>22.554572810000003</v>
      </c>
      <c r="E50" s="15">
        <f t="shared" si="11"/>
        <v>15.883058000000002</v>
      </c>
      <c r="F50" s="15">
        <f t="shared" ref="F50:S50" si="88">F51+F84</f>
        <v>0</v>
      </c>
      <c r="G50" s="15">
        <f t="shared" si="88"/>
        <v>0</v>
      </c>
      <c r="H50" s="15">
        <f t="shared" si="88"/>
        <v>0</v>
      </c>
      <c r="I50" s="15">
        <f t="shared" si="88"/>
        <v>0</v>
      </c>
      <c r="J50" s="15">
        <f t="shared" si="88"/>
        <v>0</v>
      </c>
      <c r="K50" s="15">
        <f t="shared" si="88"/>
        <v>0</v>
      </c>
      <c r="L50" s="15">
        <f t="shared" si="88"/>
        <v>0</v>
      </c>
      <c r="M50" s="15">
        <f t="shared" si="88"/>
        <v>0</v>
      </c>
      <c r="N50" s="15">
        <f t="shared" si="88"/>
        <v>0</v>
      </c>
      <c r="O50" s="15">
        <f t="shared" si="88"/>
        <v>0</v>
      </c>
      <c r="P50" s="15">
        <f t="shared" si="88"/>
        <v>0</v>
      </c>
      <c r="Q50" s="15">
        <f t="shared" si="88"/>
        <v>0</v>
      </c>
      <c r="R50" s="15">
        <f t="shared" si="88"/>
        <v>0</v>
      </c>
      <c r="S50" s="15">
        <f t="shared" si="88"/>
        <v>0</v>
      </c>
      <c r="T50" s="15">
        <v>0</v>
      </c>
      <c r="U50" s="15">
        <f>U51+U84</f>
        <v>2.609</v>
      </c>
      <c r="V50" s="15">
        <f>V51+V84</f>
        <v>0</v>
      </c>
      <c r="W50" s="15">
        <f>W51+W84</f>
        <v>0</v>
      </c>
      <c r="X50" s="15">
        <f>X51+X84</f>
        <v>4.3100000000000005</v>
      </c>
      <c r="Y50" s="15">
        <f>Y51+Y84</f>
        <v>0</v>
      </c>
      <c r="Z50" s="10">
        <v>0</v>
      </c>
      <c r="AA50" s="15">
        <v>0</v>
      </c>
      <c r="AB50" s="15">
        <f t="shared" ref="AB50:AG50" si="89">AB51+AB84</f>
        <v>1.5490000000000002</v>
      </c>
      <c r="AC50" s="15">
        <f t="shared" si="89"/>
        <v>0</v>
      </c>
      <c r="AD50" s="15">
        <f t="shared" si="89"/>
        <v>0</v>
      </c>
      <c r="AE50" s="15">
        <f t="shared" si="89"/>
        <v>2.69</v>
      </c>
      <c r="AF50" s="15">
        <f t="shared" si="89"/>
        <v>0</v>
      </c>
      <c r="AG50" s="15">
        <f t="shared" si="89"/>
        <v>0</v>
      </c>
      <c r="AH50" s="15">
        <v>0</v>
      </c>
      <c r="AI50" s="15">
        <f>AI51+AI84</f>
        <v>6.3989219999999998</v>
      </c>
      <c r="AJ50" s="15">
        <f>AJ51+AJ84</f>
        <v>0</v>
      </c>
      <c r="AK50" s="15">
        <f>AK51+AK84</f>
        <v>0</v>
      </c>
      <c r="AL50" s="15">
        <f>AL51+AL84</f>
        <v>0.67</v>
      </c>
      <c r="AM50" s="5">
        <v>0</v>
      </c>
      <c r="AN50" s="15">
        <v>0</v>
      </c>
      <c r="AO50" s="15">
        <v>0</v>
      </c>
      <c r="AP50" s="15">
        <f>AP51+AP84</f>
        <v>3.3894000000000002</v>
      </c>
      <c r="AQ50" s="15">
        <f>AQ51+AQ84</f>
        <v>1.6</v>
      </c>
      <c r="AR50" s="15">
        <f>AR51+AR84</f>
        <v>0</v>
      </c>
      <c r="AS50" s="15">
        <f>AS51+AS84</f>
        <v>7.4060000000000006</v>
      </c>
      <c r="AT50" s="15">
        <f>AT51+AT84</f>
        <v>1.2909999999999999</v>
      </c>
      <c r="AU50" s="15">
        <v>0</v>
      </c>
      <c r="AV50" s="15">
        <v>0</v>
      </c>
      <c r="AW50" s="15">
        <f>AW51+AW84</f>
        <v>2.3430840000000002</v>
      </c>
      <c r="AX50" s="15">
        <f>AX51+AX84</f>
        <v>0.54</v>
      </c>
      <c r="AY50" s="15">
        <f>AY51+AY84</f>
        <v>0</v>
      </c>
      <c r="AZ50" s="15">
        <f>AZ51+AZ84</f>
        <v>1.7000000000000002</v>
      </c>
      <c r="BA50" s="15">
        <f>BA51+BA84</f>
        <v>0</v>
      </c>
      <c r="BB50" s="5">
        <v>0</v>
      </c>
      <c r="BC50" s="15">
        <v>0</v>
      </c>
      <c r="BD50" s="15">
        <f>BD51+BD84</f>
        <v>2.2210000000000005</v>
      </c>
      <c r="BE50" s="15">
        <f>BE51+BE84</f>
        <v>0.54</v>
      </c>
      <c r="BF50" s="15">
        <f>BF51+BF84</f>
        <v>0</v>
      </c>
      <c r="BG50" s="15">
        <f>BG51+BG84</f>
        <v>1.7000000000000002</v>
      </c>
      <c r="BH50" s="5">
        <v>0</v>
      </c>
      <c r="BI50" s="15">
        <v>0</v>
      </c>
      <c r="BJ50" s="15">
        <v>0</v>
      </c>
      <c r="BK50" s="15">
        <f>BK51+BK84</f>
        <v>5.2428050000000006</v>
      </c>
      <c r="BL50" s="15">
        <f>BL51+BL84</f>
        <v>0.83</v>
      </c>
      <c r="BM50" s="15">
        <f>BM51+BM84</f>
        <v>0</v>
      </c>
      <c r="BN50" s="15">
        <f>BN51+BN84</f>
        <v>4.3599999999999994</v>
      </c>
      <c r="BO50" s="15">
        <v>0</v>
      </c>
      <c r="BP50" s="15">
        <v>0</v>
      </c>
      <c r="BQ50" s="15">
        <v>0</v>
      </c>
      <c r="BR50" s="15">
        <f>BR51+BR84</f>
        <v>3.6850879999999995</v>
      </c>
      <c r="BS50" s="15">
        <f>BS51+BS84</f>
        <v>0.83</v>
      </c>
      <c r="BT50" s="15">
        <f>BT51+BT84</f>
        <v>0</v>
      </c>
      <c r="BU50" s="15">
        <f>BU51+BU84</f>
        <v>4.3599999999999994</v>
      </c>
      <c r="BV50" s="15">
        <v>0</v>
      </c>
      <c r="BW50" s="15">
        <v>0</v>
      </c>
      <c r="BX50" s="15">
        <v>0</v>
      </c>
      <c r="BY50" s="132">
        <f t="shared" ref="BY50:CD50" si="90">BY51+BY84</f>
        <v>5.9607618099999993</v>
      </c>
      <c r="BZ50" s="132">
        <f t="shared" si="90"/>
        <v>2.1</v>
      </c>
      <c r="CA50" s="15">
        <f t="shared" si="90"/>
        <v>0</v>
      </c>
      <c r="CB50" s="132">
        <f t="shared" si="90"/>
        <v>5.52</v>
      </c>
      <c r="CC50" s="15">
        <f t="shared" si="90"/>
        <v>0</v>
      </c>
      <c r="CD50" s="15">
        <f t="shared" si="90"/>
        <v>0</v>
      </c>
      <c r="CE50" s="15">
        <v>0</v>
      </c>
      <c r="CF50" s="132">
        <f t="shared" ref="CF50:CL50" si="91">CF51+CF84</f>
        <v>5.0385700000000009</v>
      </c>
      <c r="CG50" s="132">
        <f t="shared" si="91"/>
        <v>2.1</v>
      </c>
      <c r="CH50" s="15">
        <f t="shared" si="91"/>
        <v>0</v>
      </c>
      <c r="CI50" s="132">
        <f t="shared" si="91"/>
        <v>5.4169999999999998</v>
      </c>
      <c r="CJ50" s="15">
        <f t="shared" si="91"/>
        <v>0</v>
      </c>
      <c r="CK50" s="15">
        <f t="shared" si="91"/>
        <v>0</v>
      </c>
      <c r="CL50" s="15">
        <f t="shared" si="91"/>
        <v>0</v>
      </c>
      <c r="CM50" s="15">
        <f t="shared" si="12"/>
        <v>22.554572810000003</v>
      </c>
      <c r="CN50" s="15">
        <f t="shared" si="85"/>
        <v>3.47</v>
      </c>
      <c r="CO50" s="15">
        <f t="shared" si="80"/>
        <v>0</v>
      </c>
      <c r="CP50" s="15">
        <f t="shared" si="86"/>
        <v>16.559999999999999</v>
      </c>
      <c r="CQ50" s="15">
        <v>0</v>
      </c>
      <c r="CR50" s="15">
        <v>0</v>
      </c>
      <c r="CS50" s="15">
        <f>CS51+CS84</f>
        <v>0</v>
      </c>
      <c r="CT50" s="15">
        <f t="shared" si="84"/>
        <v>15.883058000000002</v>
      </c>
      <c r="CU50" s="15">
        <f t="shared" si="5"/>
        <v>5.07</v>
      </c>
      <c r="CV50" s="15">
        <f t="shared" si="6"/>
        <v>0</v>
      </c>
      <c r="CW50" s="15">
        <f t="shared" si="7"/>
        <v>21.573</v>
      </c>
      <c r="CX50" s="15">
        <f t="shared" si="8"/>
        <v>1.2909999999999999</v>
      </c>
      <c r="CY50" s="15">
        <f t="shared" si="9"/>
        <v>0</v>
      </c>
      <c r="CZ50" s="81" t="s">
        <v>378</v>
      </c>
    </row>
    <row r="51" spans="1:104" s="74" customFormat="1" ht="63">
      <c r="A51" s="71" t="s">
        <v>122</v>
      </c>
      <c r="B51" s="72" t="s">
        <v>123</v>
      </c>
      <c r="C51" s="72" t="s">
        <v>302</v>
      </c>
      <c r="D51" s="15">
        <f t="shared" si="10"/>
        <v>7.0109859099999996</v>
      </c>
      <c r="E51" s="15">
        <f t="shared" si="11"/>
        <v>4.7674820000000011</v>
      </c>
      <c r="F51" s="73">
        <f t="shared" ref="F51:AI51" si="92">SUM(F52:F74)</f>
        <v>0</v>
      </c>
      <c r="G51" s="73">
        <f t="shared" si="92"/>
        <v>0</v>
      </c>
      <c r="H51" s="73">
        <f t="shared" si="92"/>
        <v>0</v>
      </c>
      <c r="I51" s="73">
        <f t="shared" si="92"/>
        <v>0</v>
      </c>
      <c r="J51" s="73">
        <f t="shared" si="92"/>
        <v>0</v>
      </c>
      <c r="K51" s="73">
        <f t="shared" si="92"/>
        <v>0</v>
      </c>
      <c r="L51" s="73">
        <f t="shared" si="92"/>
        <v>0</v>
      </c>
      <c r="M51" s="73">
        <f t="shared" si="92"/>
        <v>0</v>
      </c>
      <c r="N51" s="73">
        <f t="shared" si="92"/>
        <v>0</v>
      </c>
      <c r="O51" s="73">
        <f t="shared" si="92"/>
        <v>0</v>
      </c>
      <c r="P51" s="73">
        <f t="shared" si="92"/>
        <v>0</v>
      </c>
      <c r="Q51" s="73">
        <f t="shared" si="92"/>
        <v>0</v>
      </c>
      <c r="R51" s="73">
        <f t="shared" si="92"/>
        <v>0</v>
      </c>
      <c r="S51" s="73">
        <f t="shared" si="92"/>
        <v>0</v>
      </c>
      <c r="T51" s="73">
        <f t="shared" si="92"/>
        <v>0</v>
      </c>
      <c r="U51" s="73">
        <f t="shared" si="92"/>
        <v>2.609</v>
      </c>
      <c r="V51" s="73">
        <f t="shared" si="92"/>
        <v>0</v>
      </c>
      <c r="W51" s="73">
        <f t="shared" si="92"/>
        <v>0</v>
      </c>
      <c r="X51" s="73">
        <f t="shared" si="92"/>
        <v>4.3100000000000005</v>
      </c>
      <c r="Y51" s="73">
        <f t="shared" si="92"/>
        <v>0</v>
      </c>
      <c r="Z51" s="73">
        <f t="shared" si="92"/>
        <v>0</v>
      </c>
      <c r="AA51" s="73">
        <f t="shared" si="92"/>
        <v>0</v>
      </c>
      <c r="AB51" s="73">
        <f t="shared" si="92"/>
        <v>1.5490000000000002</v>
      </c>
      <c r="AC51" s="73">
        <f t="shared" si="92"/>
        <v>0</v>
      </c>
      <c r="AD51" s="73">
        <f t="shared" si="92"/>
        <v>0</v>
      </c>
      <c r="AE51" s="73">
        <f t="shared" si="92"/>
        <v>2.69</v>
      </c>
      <c r="AF51" s="73">
        <f t="shared" si="92"/>
        <v>0</v>
      </c>
      <c r="AG51" s="73">
        <f t="shared" si="92"/>
        <v>0</v>
      </c>
      <c r="AH51" s="73">
        <f t="shared" si="92"/>
        <v>0</v>
      </c>
      <c r="AI51" s="73">
        <f t="shared" si="92"/>
        <v>0</v>
      </c>
      <c r="AJ51" s="73">
        <f t="shared" ref="AJ51:BP51" si="93">SUM(AJ52:AJ74)</f>
        <v>0</v>
      </c>
      <c r="AK51" s="73">
        <f t="shared" si="93"/>
        <v>0</v>
      </c>
      <c r="AL51" s="73">
        <f t="shared" si="93"/>
        <v>0.67</v>
      </c>
      <c r="AM51" s="73">
        <f t="shared" si="93"/>
        <v>0</v>
      </c>
      <c r="AN51" s="73">
        <f t="shared" si="93"/>
        <v>0</v>
      </c>
      <c r="AO51" s="73">
        <f t="shared" si="93"/>
        <v>0</v>
      </c>
      <c r="AP51" s="73">
        <f t="shared" si="93"/>
        <v>0</v>
      </c>
      <c r="AQ51" s="73">
        <f t="shared" si="93"/>
        <v>0</v>
      </c>
      <c r="AR51" s="73">
        <f t="shared" si="93"/>
        <v>0</v>
      </c>
      <c r="AS51" s="73">
        <f t="shared" si="93"/>
        <v>0</v>
      </c>
      <c r="AT51" s="73">
        <f t="shared" si="93"/>
        <v>0</v>
      </c>
      <c r="AU51" s="73">
        <f t="shared" si="93"/>
        <v>0</v>
      </c>
      <c r="AV51" s="73">
        <f t="shared" si="93"/>
        <v>0</v>
      </c>
      <c r="AW51" s="73">
        <f t="shared" si="93"/>
        <v>0</v>
      </c>
      <c r="AX51" s="73">
        <f t="shared" si="93"/>
        <v>0</v>
      </c>
      <c r="AY51" s="73">
        <f t="shared" si="93"/>
        <v>0</v>
      </c>
      <c r="AZ51" s="73">
        <f t="shared" si="93"/>
        <v>0</v>
      </c>
      <c r="BA51" s="73">
        <f t="shared" si="93"/>
        <v>0</v>
      </c>
      <c r="BB51" s="73">
        <f t="shared" si="93"/>
        <v>0</v>
      </c>
      <c r="BC51" s="73">
        <f t="shared" si="93"/>
        <v>0</v>
      </c>
      <c r="BD51" s="73">
        <f t="shared" si="93"/>
        <v>0</v>
      </c>
      <c r="BE51" s="73">
        <f t="shared" si="93"/>
        <v>0</v>
      </c>
      <c r="BF51" s="73">
        <f t="shared" si="93"/>
        <v>0</v>
      </c>
      <c r="BG51" s="73">
        <f t="shared" si="93"/>
        <v>0</v>
      </c>
      <c r="BH51" s="73">
        <f t="shared" si="93"/>
        <v>0</v>
      </c>
      <c r="BI51" s="73">
        <f t="shared" si="93"/>
        <v>0</v>
      </c>
      <c r="BJ51" s="73">
        <f t="shared" si="93"/>
        <v>0</v>
      </c>
      <c r="BK51" s="73">
        <f t="shared" si="93"/>
        <v>2.0358049999999999</v>
      </c>
      <c r="BL51" s="73">
        <f t="shared" si="93"/>
        <v>0.5</v>
      </c>
      <c r="BM51" s="73">
        <f t="shared" si="93"/>
        <v>0</v>
      </c>
      <c r="BN51" s="73">
        <f t="shared" si="93"/>
        <v>1.1000000000000001</v>
      </c>
      <c r="BO51" s="73">
        <f t="shared" si="93"/>
        <v>0</v>
      </c>
      <c r="BP51" s="73">
        <f t="shared" si="93"/>
        <v>0</v>
      </c>
      <c r="BQ51" s="73">
        <f t="shared" ref="BQ51:BU51" si="94">SUM(BQ52:BQ74)</f>
        <v>0</v>
      </c>
      <c r="BR51" s="73">
        <f t="shared" si="94"/>
        <v>1.0863120000000002</v>
      </c>
      <c r="BS51" s="73">
        <f t="shared" si="94"/>
        <v>0.5</v>
      </c>
      <c r="BT51" s="73">
        <f t="shared" si="94"/>
        <v>0</v>
      </c>
      <c r="BU51" s="73">
        <f t="shared" si="94"/>
        <v>1.1000000000000001</v>
      </c>
      <c r="BV51" s="73">
        <f t="shared" ref="BV51:BX51" si="95">SUM(BV52:BV74)</f>
        <v>0</v>
      </c>
      <c r="BW51" s="73">
        <f t="shared" si="95"/>
        <v>0</v>
      </c>
      <c r="BX51" s="73">
        <f t="shared" si="95"/>
        <v>0</v>
      </c>
      <c r="BY51" s="133">
        <f t="shared" ref="BY51:CD51" si="96">SUM(BY52:BY83)</f>
        <v>2.3661809099999997</v>
      </c>
      <c r="BZ51" s="133">
        <f t="shared" si="96"/>
        <v>0.25</v>
      </c>
      <c r="CA51" s="73">
        <f t="shared" si="96"/>
        <v>0</v>
      </c>
      <c r="CB51" s="133">
        <f t="shared" si="96"/>
        <v>2.92</v>
      </c>
      <c r="CC51" s="73">
        <f t="shared" si="96"/>
        <v>0</v>
      </c>
      <c r="CD51" s="73">
        <f t="shared" si="96"/>
        <v>0</v>
      </c>
      <c r="CE51" s="73">
        <f t="shared" ref="CE51" si="97">SUM(CE52:CE74)</f>
        <v>0</v>
      </c>
      <c r="CF51" s="133">
        <f t="shared" ref="CF51:CL51" si="98">SUM(CF52:CF83)</f>
        <v>2.1321700000000003</v>
      </c>
      <c r="CG51" s="133">
        <f t="shared" si="98"/>
        <v>0.25</v>
      </c>
      <c r="CH51" s="73">
        <f t="shared" si="98"/>
        <v>0</v>
      </c>
      <c r="CI51" s="133">
        <f t="shared" si="98"/>
        <v>2.8170000000000002</v>
      </c>
      <c r="CJ51" s="73">
        <f t="shared" si="98"/>
        <v>0</v>
      </c>
      <c r="CK51" s="73">
        <f t="shared" si="98"/>
        <v>0</v>
      </c>
      <c r="CL51" s="73">
        <f t="shared" si="98"/>
        <v>0</v>
      </c>
      <c r="CM51" s="15">
        <f t="shared" si="12"/>
        <v>7.0109859099999996</v>
      </c>
      <c r="CN51" s="73">
        <f>SUM(CN52:CN74)</f>
        <v>0</v>
      </c>
      <c r="CO51" s="73">
        <f>SUM(CO52:CO74)</f>
        <v>0</v>
      </c>
      <c r="CP51" s="73">
        <f>SUM(CP52:CP74)</f>
        <v>11.379999999999999</v>
      </c>
      <c r="CQ51" s="73">
        <v>0</v>
      </c>
      <c r="CR51" s="73">
        <v>0</v>
      </c>
      <c r="CS51" s="73">
        <f>SUM(CS52:CS74)</f>
        <v>0</v>
      </c>
      <c r="CT51" s="15">
        <f t="shared" si="84"/>
        <v>4.7674820000000011</v>
      </c>
      <c r="CU51" s="15">
        <f t="shared" si="5"/>
        <v>0.75</v>
      </c>
      <c r="CV51" s="15">
        <f t="shared" si="6"/>
        <v>0</v>
      </c>
      <c r="CW51" s="15">
        <f t="shared" si="7"/>
        <v>6.6070000000000002</v>
      </c>
      <c r="CX51" s="15">
        <f t="shared" si="8"/>
        <v>0</v>
      </c>
      <c r="CY51" s="15">
        <f t="shared" si="9"/>
        <v>0</v>
      </c>
      <c r="CZ51" s="81" t="s">
        <v>378</v>
      </c>
    </row>
    <row r="52" spans="1:104" ht="47.25">
      <c r="A52" s="65" t="s">
        <v>334</v>
      </c>
      <c r="B52" s="18" t="s">
        <v>274</v>
      </c>
      <c r="C52" s="19" t="s">
        <v>330</v>
      </c>
      <c r="D52" s="15">
        <f t="shared" si="10"/>
        <v>0.47599999999999998</v>
      </c>
      <c r="E52" s="15">
        <f t="shared" si="11"/>
        <v>0.498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5">
        <v>0.47599999999999998</v>
      </c>
      <c r="V52" s="5">
        <v>0</v>
      </c>
      <c r="W52" s="5">
        <v>0</v>
      </c>
      <c r="X52" s="5">
        <v>0.78</v>
      </c>
      <c r="Y52" s="5">
        <v>0</v>
      </c>
      <c r="Z52" s="10">
        <v>0</v>
      </c>
      <c r="AA52" s="15">
        <v>0</v>
      </c>
      <c r="AB52" s="5">
        <v>0.498</v>
      </c>
      <c r="AC52" s="5">
        <v>0</v>
      </c>
      <c r="AD52" s="5">
        <v>0</v>
      </c>
      <c r="AE52" s="5">
        <v>0.76500000000000001</v>
      </c>
      <c r="AF52" s="15">
        <v>0</v>
      </c>
      <c r="AG52" s="15">
        <v>0</v>
      </c>
      <c r="AH52" s="1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1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1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1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15">
        <v>0</v>
      </c>
      <c r="BK52" s="10">
        <v>0</v>
      </c>
      <c r="BL52" s="10">
        <v>0</v>
      </c>
      <c r="BM52" s="10">
        <v>0</v>
      </c>
      <c r="BN52" s="10">
        <v>0</v>
      </c>
      <c r="BO52" s="15">
        <v>0</v>
      </c>
      <c r="BP52" s="15">
        <v>0</v>
      </c>
      <c r="BQ52" s="15">
        <v>0</v>
      </c>
      <c r="BR52" s="10">
        <v>0</v>
      </c>
      <c r="BS52" s="10">
        <v>0</v>
      </c>
      <c r="BT52" s="10">
        <v>0</v>
      </c>
      <c r="BU52" s="10">
        <v>0</v>
      </c>
      <c r="BV52" s="15">
        <v>0</v>
      </c>
      <c r="BW52" s="15">
        <v>0</v>
      </c>
      <c r="BX52" s="15">
        <v>0</v>
      </c>
      <c r="BY52" s="120">
        <v>0</v>
      </c>
      <c r="BZ52" s="120">
        <v>0</v>
      </c>
      <c r="CA52" s="5">
        <v>0</v>
      </c>
      <c r="CB52" s="120">
        <v>0</v>
      </c>
      <c r="CC52" s="5">
        <v>0</v>
      </c>
      <c r="CD52" s="15">
        <v>0</v>
      </c>
      <c r="CE52" s="15">
        <v>0</v>
      </c>
      <c r="CF52" s="120">
        <v>0</v>
      </c>
      <c r="CG52" s="120">
        <v>0</v>
      </c>
      <c r="CH52" s="5">
        <v>0</v>
      </c>
      <c r="CI52" s="120">
        <v>0</v>
      </c>
      <c r="CJ52" s="5">
        <v>0</v>
      </c>
      <c r="CK52" s="15">
        <v>0</v>
      </c>
      <c r="CL52" s="15">
        <v>0</v>
      </c>
      <c r="CM52" s="15">
        <f t="shared" si="12"/>
        <v>0.47599999999999998</v>
      </c>
      <c r="CN52" s="15">
        <f t="shared" si="85"/>
        <v>0</v>
      </c>
      <c r="CO52" s="15">
        <f t="shared" si="80"/>
        <v>0</v>
      </c>
      <c r="CP52" s="15">
        <f t="shared" si="86"/>
        <v>0.78</v>
      </c>
      <c r="CQ52" s="15">
        <v>0</v>
      </c>
      <c r="CR52" s="15">
        <v>0</v>
      </c>
      <c r="CS52" s="111">
        <f t="shared" si="87"/>
        <v>0</v>
      </c>
      <c r="CT52" s="15">
        <f t="shared" si="84"/>
        <v>0.498</v>
      </c>
      <c r="CU52" s="15">
        <f t="shared" si="5"/>
        <v>0</v>
      </c>
      <c r="CV52" s="15">
        <f t="shared" si="6"/>
        <v>0</v>
      </c>
      <c r="CW52" s="15">
        <f t="shared" si="7"/>
        <v>0.76500000000000001</v>
      </c>
      <c r="CX52" s="15">
        <f t="shared" si="8"/>
        <v>0</v>
      </c>
      <c r="CY52" s="15">
        <f t="shared" si="9"/>
        <v>0</v>
      </c>
      <c r="CZ52" s="81" t="s">
        <v>378</v>
      </c>
    </row>
    <row r="53" spans="1:104" ht="47.25">
      <c r="A53" s="65" t="s">
        <v>335</v>
      </c>
      <c r="B53" s="20" t="s">
        <v>213</v>
      </c>
      <c r="C53" s="19" t="s">
        <v>326</v>
      </c>
      <c r="D53" s="15">
        <f t="shared" si="10"/>
        <v>0.50800000000000001</v>
      </c>
      <c r="E53" s="15">
        <f t="shared" si="11"/>
        <v>0.84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5">
        <v>0.50800000000000001</v>
      </c>
      <c r="V53" s="5">
        <v>0</v>
      </c>
      <c r="W53" s="5">
        <v>0</v>
      </c>
      <c r="X53" s="5">
        <v>0.8</v>
      </c>
      <c r="Y53" s="5">
        <v>0</v>
      </c>
      <c r="Z53" s="10">
        <v>0</v>
      </c>
      <c r="AA53" s="15">
        <v>0</v>
      </c>
      <c r="AB53" s="5">
        <v>0.84</v>
      </c>
      <c r="AC53" s="5">
        <v>0</v>
      </c>
      <c r="AD53" s="5">
        <v>0</v>
      </c>
      <c r="AE53" s="5">
        <v>1.125</v>
      </c>
      <c r="AF53" s="15">
        <v>0</v>
      </c>
      <c r="AG53" s="15">
        <v>0</v>
      </c>
      <c r="AH53" s="1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1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1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1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15">
        <v>0</v>
      </c>
      <c r="BK53" s="10">
        <v>0</v>
      </c>
      <c r="BL53" s="10">
        <v>0</v>
      </c>
      <c r="BM53" s="10">
        <v>0</v>
      </c>
      <c r="BN53" s="10">
        <v>0</v>
      </c>
      <c r="BO53" s="15">
        <v>0</v>
      </c>
      <c r="BP53" s="15">
        <v>0</v>
      </c>
      <c r="BQ53" s="15">
        <v>0</v>
      </c>
      <c r="BR53" s="10">
        <v>0</v>
      </c>
      <c r="BS53" s="10">
        <v>0</v>
      </c>
      <c r="BT53" s="10">
        <v>0</v>
      </c>
      <c r="BU53" s="10">
        <v>0</v>
      </c>
      <c r="BV53" s="15">
        <v>0</v>
      </c>
      <c r="BW53" s="15">
        <v>0</v>
      </c>
      <c r="BX53" s="15">
        <v>0</v>
      </c>
      <c r="BY53" s="120">
        <v>0</v>
      </c>
      <c r="BZ53" s="120">
        <v>0</v>
      </c>
      <c r="CA53" s="5">
        <v>0</v>
      </c>
      <c r="CB53" s="120">
        <v>0</v>
      </c>
      <c r="CC53" s="5">
        <v>0</v>
      </c>
      <c r="CD53" s="15">
        <v>0</v>
      </c>
      <c r="CE53" s="15">
        <v>0</v>
      </c>
      <c r="CF53" s="120">
        <v>0</v>
      </c>
      <c r="CG53" s="120">
        <v>0</v>
      </c>
      <c r="CH53" s="5">
        <v>0</v>
      </c>
      <c r="CI53" s="120">
        <v>0</v>
      </c>
      <c r="CJ53" s="5">
        <v>0</v>
      </c>
      <c r="CK53" s="15">
        <v>0</v>
      </c>
      <c r="CL53" s="15">
        <v>0</v>
      </c>
      <c r="CM53" s="15">
        <f t="shared" si="12"/>
        <v>0.50800000000000001</v>
      </c>
      <c r="CN53" s="15">
        <f t="shared" si="85"/>
        <v>0</v>
      </c>
      <c r="CO53" s="15">
        <f t="shared" si="80"/>
        <v>0</v>
      </c>
      <c r="CP53" s="15">
        <f t="shared" si="86"/>
        <v>0.8</v>
      </c>
      <c r="CQ53" s="15">
        <v>0</v>
      </c>
      <c r="CR53" s="15">
        <v>0</v>
      </c>
      <c r="CS53" s="111">
        <f t="shared" si="87"/>
        <v>0</v>
      </c>
      <c r="CT53" s="15">
        <f t="shared" si="84"/>
        <v>0.84</v>
      </c>
      <c r="CU53" s="15">
        <f t="shared" si="5"/>
        <v>0</v>
      </c>
      <c r="CV53" s="15">
        <f t="shared" si="6"/>
        <v>0</v>
      </c>
      <c r="CW53" s="15">
        <f t="shared" si="7"/>
        <v>1.125</v>
      </c>
      <c r="CX53" s="15">
        <f t="shared" si="8"/>
        <v>0</v>
      </c>
      <c r="CY53" s="15">
        <f t="shared" si="9"/>
        <v>0</v>
      </c>
      <c r="CZ53" s="81" t="s">
        <v>378</v>
      </c>
    </row>
    <row r="54" spans="1:104" ht="47.25">
      <c r="A54" s="65" t="s">
        <v>336</v>
      </c>
      <c r="B54" s="18" t="s">
        <v>215</v>
      </c>
      <c r="C54" s="19" t="s">
        <v>327</v>
      </c>
      <c r="D54" s="15">
        <f t="shared" si="10"/>
        <v>0.30399999999999999</v>
      </c>
      <c r="E54" s="15">
        <f t="shared" si="11"/>
        <v>0.128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6">
        <v>0.30399999999999999</v>
      </c>
      <c r="V54" s="6">
        <v>0</v>
      </c>
      <c r="W54" s="5">
        <v>0</v>
      </c>
      <c r="X54" s="5">
        <v>0.45</v>
      </c>
      <c r="Y54" s="5">
        <v>0</v>
      </c>
      <c r="Z54" s="10">
        <v>0</v>
      </c>
      <c r="AA54" s="15">
        <v>0</v>
      </c>
      <c r="AB54" s="5">
        <v>0.128</v>
      </c>
      <c r="AC54" s="5">
        <v>0</v>
      </c>
      <c r="AD54" s="5">
        <v>0</v>
      </c>
      <c r="AE54" s="5">
        <v>0.34</v>
      </c>
      <c r="AF54" s="15">
        <v>0</v>
      </c>
      <c r="AG54" s="15">
        <v>0</v>
      </c>
      <c r="AH54" s="1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1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1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1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15">
        <v>0</v>
      </c>
      <c r="BK54" s="10">
        <v>0</v>
      </c>
      <c r="BL54" s="10">
        <v>0</v>
      </c>
      <c r="BM54" s="10">
        <v>0</v>
      </c>
      <c r="BN54" s="10">
        <v>0</v>
      </c>
      <c r="BO54" s="15">
        <v>0</v>
      </c>
      <c r="BP54" s="15">
        <v>0</v>
      </c>
      <c r="BQ54" s="15">
        <v>0</v>
      </c>
      <c r="BR54" s="10">
        <v>0</v>
      </c>
      <c r="BS54" s="10">
        <v>0</v>
      </c>
      <c r="BT54" s="10">
        <v>0</v>
      </c>
      <c r="BU54" s="10">
        <v>0</v>
      </c>
      <c r="BV54" s="15">
        <v>0</v>
      </c>
      <c r="BW54" s="15">
        <v>0</v>
      </c>
      <c r="BX54" s="15">
        <v>0</v>
      </c>
      <c r="BY54" s="120">
        <v>0</v>
      </c>
      <c r="BZ54" s="120">
        <v>0</v>
      </c>
      <c r="CA54" s="5">
        <v>0</v>
      </c>
      <c r="CB54" s="120">
        <v>0</v>
      </c>
      <c r="CC54" s="5">
        <v>0</v>
      </c>
      <c r="CD54" s="15">
        <v>0</v>
      </c>
      <c r="CE54" s="15">
        <v>0</v>
      </c>
      <c r="CF54" s="120">
        <v>0</v>
      </c>
      <c r="CG54" s="120">
        <v>0</v>
      </c>
      <c r="CH54" s="5">
        <v>0</v>
      </c>
      <c r="CI54" s="120">
        <v>0</v>
      </c>
      <c r="CJ54" s="5">
        <v>0</v>
      </c>
      <c r="CK54" s="15">
        <v>0</v>
      </c>
      <c r="CL54" s="15">
        <v>0</v>
      </c>
      <c r="CM54" s="15">
        <f t="shared" si="12"/>
        <v>0.30399999999999999</v>
      </c>
      <c r="CN54" s="15">
        <f t="shared" si="85"/>
        <v>0</v>
      </c>
      <c r="CO54" s="15">
        <f t="shared" si="80"/>
        <v>0</v>
      </c>
      <c r="CP54" s="15">
        <f t="shared" si="86"/>
        <v>0.45</v>
      </c>
      <c r="CQ54" s="15">
        <v>0</v>
      </c>
      <c r="CR54" s="15">
        <v>0</v>
      </c>
      <c r="CS54" s="111">
        <f t="shared" si="87"/>
        <v>0</v>
      </c>
      <c r="CT54" s="15">
        <f t="shared" si="84"/>
        <v>0.128</v>
      </c>
      <c r="CU54" s="15">
        <f t="shared" si="5"/>
        <v>0</v>
      </c>
      <c r="CV54" s="15">
        <f t="shared" si="6"/>
        <v>0</v>
      </c>
      <c r="CW54" s="15">
        <f t="shared" si="7"/>
        <v>0.34</v>
      </c>
      <c r="CX54" s="15">
        <f t="shared" si="8"/>
        <v>0</v>
      </c>
      <c r="CY54" s="15">
        <f t="shared" si="9"/>
        <v>0</v>
      </c>
      <c r="CZ54" s="81" t="s">
        <v>378</v>
      </c>
    </row>
    <row r="55" spans="1:104" ht="47.25">
      <c r="A55" s="65" t="s">
        <v>337</v>
      </c>
      <c r="B55" s="18" t="s">
        <v>217</v>
      </c>
      <c r="C55" s="19" t="s">
        <v>328</v>
      </c>
      <c r="D55" s="15">
        <f t="shared" si="10"/>
        <v>0.45</v>
      </c>
      <c r="E55" s="15">
        <f t="shared" si="11"/>
        <v>8.3000000000000004E-2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6">
        <v>0.45</v>
      </c>
      <c r="V55" s="6">
        <v>0</v>
      </c>
      <c r="W55" s="5">
        <v>0</v>
      </c>
      <c r="X55" s="5">
        <v>0.7</v>
      </c>
      <c r="Y55" s="5">
        <v>0</v>
      </c>
      <c r="Z55" s="10">
        <v>0</v>
      </c>
      <c r="AA55" s="15">
        <v>0</v>
      </c>
      <c r="AB55" s="5">
        <v>8.3000000000000004E-2</v>
      </c>
      <c r="AC55" s="5">
        <v>0</v>
      </c>
      <c r="AD55" s="5">
        <v>0</v>
      </c>
      <c r="AE55" s="5">
        <v>0.46</v>
      </c>
      <c r="AF55" s="15">
        <v>0</v>
      </c>
      <c r="AG55" s="15">
        <v>0</v>
      </c>
      <c r="AH55" s="1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1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1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1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15">
        <v>0</v>
      </c>
      <c r="BK55" s="10">
        <v>0</v>
      </c>
      <c r="BL55" s="10">
        <v>0</v>
      </c>
      <c r="BM55" s="10">
        <v>0</v>
      </c>
      <c r="BN55" s="10">
        <v>0</v>
      </c>
      <c r="BO55" s="15">
        <v>0</v>
      </c>
      <c r="BP55" s="15">
        <v>0</v>
      </c>
      <c r="BQ55" s="15">
        <v>0</v>
      </c>
      <c r="BR55" s="10">
        <v>0</v>
      </c>
      <c r="BS55" s="10">
        <v>0</v>
      </c>
      <c r="BT55" s="10">
        <v>0</v>
      </c>
      <c r="BU55" s="10">
        <v>0</v>
      </c>
      <c r="BV55" s="15">
        <v>0</v>
      </c>
      <c r="BW55" s="15">
        <v>0</v>
      </c>
      <c r="BX55" s="15">
        <v>0</v>
      </c>
      <c r="BY55" s="120">
        <v>0</v>
      </c>
      <c r="BZ55" s="120">
        <v>0</v>
      </c>
      <c r="CA55" s="5">
        <v>0</v>
      </c>
      <c r="CB55" s="120">
        <v>0</v>
      </c>
      <c r="CC55" s="5">
        <v>0</v>
      </c>
      <c r="CD55" s="15">
        <v>0</v>
      </c>
      <c r="CE55" s="15">
        <v>0</v>
      </c>
      <c r="CF55" s="120">
        <v>0</v>
      </c>
      <c r="CG55" s="120">
        <v>0</v>
      </c>
      <c r="CH55" s="5">
        <v>0</v>
      </c>
      <c r="CI55" s="120">
        <v>0</v>
      </c>
      <c r="CJ55" s="5">
        <v>0</v>
      </c>
      <c r="CK55" s="15">
        <v>0</v>
      </c>
      <c r="CL55" s="15">
        <v>0</v>
      </c>
      <c r="CM55" s="15">
        <f t="shared" si="12"/>
        <v>0.45</v>
      </c>
      <c r="CN55" s="15">
        <f t="shared" si="85"/>
        <v>0</v>
      </c>
      <c r="CO55" s="15">
        <f t="shared" si="80"/>
        <v>0</v>
      </c>
      <c r="CP55" s="15">
        <f t="shared" si="86"/>
        <v>0.7</v>
      </c>
      <c r="CQ55" s="15">
        <v>0</v>
      </c>
      <c r="CR55" s="15">
        <v>0</v>
      </c>
      <c r="CS55" s="111">
        <f t="shared" si="87"/>
        <v>0</v>
      </c>
      <c r="CT55" s="15">
        <f t="shared" si="84"/>
        <v>8.3000000000000004E-2</v>
      </c>
      <c r="CU55" s="15">
        <f t="shared" si="5"/>
        <v>0</v>
      </c>
      <c r="CV55" s="15">
        <f t="shared" si="6"/>
        <v>0</v>
      </c>
      <c r="CW55" s="15">
        <f t="shared" si="7"/>
        <v>0.46</v>
      </c>
      <c r="CX55" s="15">
        <f t="shared" si="8"/>
        <v>0</v>
      </c>
      <c r="CY55" s="15">
        <f t="shared" si="9"/>
        <v>0</v>
      </c>
      <c r="CZ55" s="81" t="s">
        <v>378</v>
      </c>
    </row>
    <row r="56" spans="1:104" ht="31.5">
      <c r="A56" s="65" t="s">
        <v>338</v>
      </c>
      <c r="B56" s="18" t="s">
        <v>219</v>
      </c>
      <c r="C56" s="19" t="s">
        <v>329</v>
      </c>
      <c r="D56" s="15">
        <f t="shared" si="10"/>
        <v>0.47199999999999998</v>
      </c>
      <c r="E56" s="15">
        <f t="shared" si="11"/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6">
        <v>0.47199999999999998</v>
      </c>
      <c r="V56" s="6">
        <v>0</v>
      </c>
      <c r="W56" s="5">
        <v>0</v>
      </c>
      <c r="X56" s="5">
        <v>0.72</v>
      </c>
      <c r="Y56" s="5">
        <v>0</v>
      </c>
      <c r="Z56" s="10">
        <v>0</v>
      </c>
      <c r="AA56" s="15">
        <v>0</v>
      </c>
      <c r="AB56" s="5">
        <v>0</v>
      </c>
      <c r="AC56" s="5">
        <v>0</v>
      </c>
      <c r="AD56" s="5">
        <v>0</v>
      </c>
      <c r="AE56" s="5">
        <v>0</v>
      </c>
      <c r="AF56" s="15">
        <v>0</v>
      </c>
      <c r="AG56" s="15">
        <v>0</v>
      </c>
      <c r="AH56" s="1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1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1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1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15">
        <v>0</v>
      </c>
      <c r="BK56" s="10">
        <v>0</v>
      </c>
      <c r="BL56" s="10">
        <v>0</v>
      </c>
      <c r="BM56" s="10">
        <v>0</v>
      </c>
      <c r="BN56" s="10">
        <v>0</v>
      </c>
      <c r="BO56" s="15">
        <v>0</v>
      </c>
      <c r="BP56" s="15">
        <v>0</v>
      </c>
      <c r="BQ56" s="15">
        <v>0</v>
      </c>
      <c r="BR56" s="10">
        <v>0</v>
      </c>
      <c r="BS56" s="10">
        <v>0</v>
      </c>
      <c r="BT56" s="10">
        <v>0</v>
      </c>
      <c r="BU56" s="10">
        <v>0</v>
      </c>
      <c r="BV56" s="15">
        <v>0</v>
      </c>
      <c r="BW56" s="15">
        <v>0</v>
      </c>
      <c r="BX56" s="15">
        <v>0</v>
      </c>
      <c r="BY56" s="120">
        <v>0</v>
      </c>
      <c r="BZ56" s="120">
        <v>0</v>
      </c>
      <c r="CA56" s="5">
        <v>0</v>
      </c>
      <c r="CB56" s="120">
        <v>0</v>
      </c>
      <c r="CC56" s="5">
        <v>0</v>
      </c>
      <c r="CD56" s="15">
        <v>0</v>
      </c>
      <c r="CE56" s="15">
        <v>0</v>
      </c>
      <c r="CF56" s="120">
        <v>0</v>
      </c>
      <c r="CG56" s="120">
        <v>0</v>
      </c>
      <c r="CH56" s="5">
        <v>0</v>
      </c>
      <c r="CI56" s="120">
        <v>0</v>
      </c>
      <c r="CJ56" s="5">
        <v>0</v>
      </c>
      <c r="CK56" s="15">
        <v>0</v>
      </c>
      <c r="CL56" s="15">
        <v>0</v>
      </c>
      <c r="CM56" s="15">
        <f t="shared" si="12"/>
        <v>0.47199999999999998</v>
      </c>
      <c r="CN56" s="15">
        <f t="shared" si="85"/>
        <v>0</v>
      </c>
      <c r="CO56" s="15">
        <f t="shared" si="80"/>
        <v>0</v>
      </c>
      <c r="CP56" s="15">
        <f t="shared" si="86"/>
        <v>0.72</v>
      </c>
      <c r="CQ56" s="15">
        <v>0</v>
      </c>
      <c r="CR56" s="15">
        <v>0</v>
      </c>
      <c r="CS56" s="111">
        <f t="shared" si="87"/>
        <v>0</v>
      </c>
      <c r="CT56" s="15">
        <f t="shared" si="84"/>
        <v>0</v>
      </c>
      <c r="CU56" s="15">
        <f t="shared" si="5"/>
        <v>0</v>
      </c>
      <c r="CV56" s="15">
        <f t="shared" si="6"/>
        <v>0</v>
      </c>
      <c r="CW56" s="15">
        <f t="shared" si="7"/>
        <v>0</v>
      </c>
      <c r="CX56" s="15">
        <f t="shared" si="8"/>
        <v>0</v>
      </c>
      <c r="CY56" s="15">
        <f t="shared" si="9"/>
        <v>0</v>
      </c>
      <c r="CZ56" s="81" t="s">
        <v>378</v>
      </c>
    </row>
    <row r="57" spans="1:104" ht="47.25">
      <c r="A57" s="65" t="s">
        <v>339</v>
      </c>
      <c r="B57" s="79" t="s">
        <v>222</v>
      </c>
      <c r="C57" s="19" t="s">
        <v>331</v>
      </c>
      <c r="D57" s="15">
        <f t="shared" si="10"/>
        <v>0.39900000000000002</v>
      </c>
      <c r="E57" s="15">
        <f t="shared" si="11"/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6">
        <v>0.39900000000000002</v>
      </c>
      <c r="V57" s="6">
        <v>0</v>
      </c>
      <c r="W57" s="5">
        <v>0</v>
      </c>
      <c r="X57" s="5">
        <v>0.86</v>
      </c>
      <c r="Y57" s="5">
        <v>0</v>
      </c>
      <c r="Z57" s="10">
        <v>0</v>
      </c>
      <c r="AA57" s="15">
        <v>0</v>
      </c>
      <c r="AB57" s="5">
        <v>0</v>
      </c>
      <c r="AC57" s="5">
        <v>0</v>
      </c>
      <c r="AD57" s="5">
        <v>0</v>
      </c>
      <c r="AE57" s="5">
        <v>0</v>
      </c>
      <c r="AF57" s="15">
        <v>0</v>
      </c>
      <c r="AG57" s="15">
        <v>0</v>
      </c>
      <c r="AH57" s="1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1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1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1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15">
        <v>0</v>
      </c>
      <c r="BK57" s="10">
        <v>0</v>
      </c>
      <c r="BL57" s="10">
        <v>0</v>
      </c>
      <c r="BM57" s="10">
        <v>0</v>
      </c>
      <c r="BN57" s="10">
        <v>0</v>
      </c>
      <c r="BO57" s="15">
        <v>0</v>
      </c>
      <c r="BP57" s="15">
        <v>0</v>
      </c>
      <c r="BQ57" s="15">
        <v>0</v>
      </c>
      <c r="BR57" s="10">
        <v>0</v>
      </c>
      <c r="BS57" s="10">
        <v>0</v>
      </c>
      <c r="BT57" s="10">
        <v>0</v>
      </c>
      <c r="BU57" s="10">
        <v>0</v>
      </c>
      <c r="BV57" s="15">
        <v>0</v>
      </c>
      <c r="BW57" s="15">
        <v>0</v>
      </c>
      <c r="BX57" s="15">
        <v>0</v>
      </c>
      <c r="BY57" s="120">
        <v>0</v>
      </c>
      <c r="BZ57" s="120">
        <v>0</v>
      </c>
      <c r="CA57" s="5">
        <v>0</v>
      </c>
      <c r="CB57" s="120">
        <v>0</v>
      </c>
      <c r="CC57" s="5">
        <v>0</v>
      </c>
      <c r="CD57" s="15">
        <v>0</v>
      </c>
      <c r="CE57" s="15">
        <v>0</v>
      </c>
      <c r="CF57" s="120">
        <v>0</v>
      </c>
      <c r="CG57" s="120">
        <v>0</v>
      </c>
      <c r="CH57" s="5">
        <v>0</v>
      </c>
      <c r="CI57" s="120">
        <v>0</v>
      </c>
      <c r="CJ57" s="5">
        <v>0</v>
      </c>
      <c r="CK57" s="15">
        <v>0</v>
      </c>
      <c r="CL57" s="15">
        <v>0</v>
      </c>
      <c r="CM57" s="15">
        <f t="shared" si="12"/>
        <v>0.39900000000000002</v>
      </c>
      <c r="CN57" s="15">
        <f t="shared" si="85"/>
        <v>0</v>
      </c>
      <c r="CO57" s="15">
        <f t="shared" si="80"/>
        <v>0</v>
      </c>
      <c r="CP57" s="15">
        <f t="shared" si="86"/>
        <v>0.86</v>
      </c>
      <c r="CQ57" s="15">
        <v>0</v>
      </c>
      <c r="CR57" s="15">
        <v>0</v>
      </c>
      <c r="CS57" s="111">
        <f t="shared" si="87"/>
        <v>0</v>
      </c>
      <c r="CT57" s="15">
        <f t="shared" si="84"/>
        <v>0</v>
      </c>
      <c r="CU57" s="15">
        <f t="shared" si="5"/>
        <v>0</v>
      </c>
      <c r="CV57" s="15">
        <f t="shared" si="6"/>
        <v>0</v>
      </c>
      <c r="CW57" s="15">
        <f t="shared" si="7"/>
        <v>0</v>
      </c>
      <c r="CX57" s="15">
        <f t="shared" si="8"/>
        <v>0</v>
      </c>
      <c r="CY57" s="15">
        <f t="shared" si="9"/>
        <v>0</v>
      </c>
      <c r="CZ57" s="81" t="s">
        <v>378</v>
      </c>
    </row>
    <row r="58" spans="1:104" ht="47.25">
      <c r="A58" s="65" t="s">
        <v>340</v>
      </c>
      <c r="B58" s="22" t="s">
        <v>235</v>
      </c>
      <c r="C58" s="53" t="s">
        <v>303</v>
      </c>
      <c r="D58" s="15">
        <f t="shared" si="10"/>
        <v>0</v>
      </c>
      <c r="E58" s="15">
        <f t="shared" si="11"/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6">
        <v>0</v>
      </c>
      <c r="V58" s="6">
        <v>0</v>
      </c>
      <c r="W58" s="5">
        <v>0</v>
      </c>
      <c r="X58" s="5">
        <v>0</v>
      </c>
      <c r="Y58" s="5">
        <v>0</v>
      </c>
      <c r="Z58" s="10">
        <v>0</v>
      </c>
      <c r="AA58" s="15">
        <v>0</v>
      </c>
      <c r="AB58" s="5">
        <v>0</v>
      </c>
      <c r="AC58" s="5">
        <v>0</v>
      </c>
      <c r="AD58" s="5">
        <v>0</v>
      </c>
      <c r="AE58" s="5">
        <v>0</v>
      </c>
      <c r="AF58" s="15">
        <v>0</v>
      </c>
      <c r="AG58" s="15">
        <v>0</v>
      </c>
      <c r="AH58" s="15">
        <v>0</v>
      </c>
      <c r="AI58" s="5">
        <v>0</v>
      </c>
      <c r="AJ58" s="5">
        <v>0</v>
      </c>
      <c r="AK58" s="5">
        <v>0</v>
      </c>
      <c r="AL58" s="5">
        <v>0.67</v>
      </c>
      <c r="AM58" s="5">
        <v>0</v>
      </c>
      <c r="AN58" s="5">
        <v>0</v>
      </c>
      <c r="AO58" s="1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1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1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15">
        <v>0</v>
      </c>
      <c r="BK58" s="10">
        <v>0</v>
      </c>
      <c r="BL58" s="10">
        <v>0</v>
      </c>
      <c r="BM58" s="10">
        <v>0</v>
      </c>
      <c r="BN58" s="10">
        <v>0</v>
      </c>
      <c r="BO58" s="15">
        <v>0</v>
      </c>
      <c r="BP58" s="15">
        <v>0</v>
      </c>
      <c r="BQ58" s="15">
        <v>0</v>
      </c>
      <c r="BR58" s="10">
        <v>0</v>
      </c>
      <c r="BS58" s="10">
        <v>0</v>
      </c>
      <c r="BT58" s="10">
        <v>0</v>
      </c>
      <c r="BU58" s="10">
        <v>0</v>
      </c>
      <c r="BV58" s="15">
        <v>0</v>
      </c>
      <c r="BW58" s="15">
        <v>0</v>
      </c>
      <c r="BX58" s="15">
        <v>0</v>
      </c>
      <c r="BY58" s="120">
        <v>0</v>
      </c>
      <c r="BZ58" s="120">
        <v>0</v>
      </c>
      <c r="CA58" s="5">
        <v>0</v>
      </c>
      <c r="CB58" s="120">
        <v>0</v>
      </c>
      <c r="CC58" s="5">
        <v>0</v>
      </c>
      <c r="CD58" s="15">
        <v>0</v>
      </c>
      <c r="CE58" s="15">
        <v>0</v>
      </c>
      <c r="CF58" s="120">
        <v>0</v>
      </c>
      <c r="CG58" s="120">
        <v>0</v>
      </c>
      <c r="CH58" s="5">
        <v>0</v>
      </c>
      <c r="CI58" s="120">
        <v>0</v>
      </c>
      <c r="CJ58" s="5">
        <v>0</v>
      </c>
      <c r="CK58" s="15">
        <v>0</v>
      </c>
      <c r="CL58" s="15">
        <v>0</v>
      </c>
      <c r="CM58" s="15">
        <f t="shared" si="12"/>
        <v>0</v>
      </c>
      <c r="CN58" s="15">
        <f t="shared" si="85"/>
        <v>0</v>
      </c>
      <c r="CO58" s="15">
        <f t="shared" si="80"/>
        <v>0</v>
      </c>
      <c r="CP58" s="15">
        <v>0.85</v>
      </c>
      <c r="CQ58" s="15">
        <v>0</v>
      </c>
      <c r="CR58" s="15">
        <v>0</v>
      </c>
      <c r="CS58" s="111">
        <f t="shared" si="87"/>
        <v>0</v>
      </c>
      <c r="CT58" s="15">
        <f t="shared" si="84"/>
        <v>0</v>
      </c>
      <c r="CU58" s="15">
        <f t="shared" si="5"/>
        <v>0</v>
      </c>
      <c r="CV58" s="15">
        <f t="shared" si="6"/>
        <v>0</v>
      </c>
      <c r="CW58" s="15">
        <f t="shared" si="7"/>
        <v>0</v>
      </c>
      <c r="CX58" s="15">
        <f t="shared" si="8"/>
        <v>0</v>
      </c>
      <c r="CY58" s="15">
        <f t="shared" si="9"/>
        <v>0</v>
      </c>
      <c r="CZ58" s="81" t="s">
        <v>378</v>
      </c>
    </row>
    <row r="59" spans="1:104" ht="47.25">
      <c r="A59" s="65" t="s">
        <v>341</v>
      </c>
      <c r="B59" s="22" t="s">
        <v>236</v>
      </c>
      <c r="C59" s="53" t="s">
        <v>303</v>
      </c>
      <c r="D59" s="15">
        <f t="shared" si="10"/>
        <v>0</v>
      </c>
      <c r="E59" s="15">
        <f t="shared" si="11"/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6">
        <v>0</v>
      </c>
      <c r="V59" s="6">
        <v>0</v>
      </c>
      <c r="W59" s="5">
        <v>0</v>
      </c>
      <c r="X59" s="5">
        <v>0</v>
      </c>
      <c r="Y59" s="5">
        <v>0</v>
      </c>
      <c r="Z59" s="10">
        <v>0</v>
      </c>
      <c r="AA59" s="15">
        <v>0</v>
      </c>
      <c r="AB59" s="5">
        <v>0</v>
      </c>
      <c r="AC59" s="5">
        <v>0</v>
      </c>
      <c r="AD59" s="5">
        <v>0</v>
      </c>
      <c r="AE59" s="5">
        <v>0</v>
      </c>
      <c r="AF59" s="15">
        <v>0</v>
      </c>
      <c r="AG59" s="15">
        <v>0</v>
      </c>
      <c r="AH59" s="1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1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1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1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15">
        <v>0</v>
      </c>
      <c r="BK59" s="10">
        <v>0</v>
      </c>
      <c r="BL59" s="10">
        <v>0</v>
      </c>
      <c r="BM59" s="10">
        <v>0</v>
      </c>
      <c r="BN59" s="10">
        <v>0</v>
      </c>
      <c r="BO59" s="15">
        <v>0</v>
      </c>
      <c r="BP59" s="15">
        <v>0</v>
      </c>
      <c r="BQ59" s="15">
        <v>0</v>
      </c>
      <c r="BR59" s="10">
        <v>0</v>
      </c>
      <c r="BS59" s="10">
        <v>0</v>
      </c>
      <c r="BT59" s="10">
        <v>0</v>
      </c>
      <c r="BU59" s="10">
        <v>0</v>
      </c>
      <c r="BV59" s="15">
        <v>0</v>
      </c>
      <c r="BW59" s="15">
        <v>0</v>
      </c>
      <c r="BX59" s="15">
        <v>0</v>
      </c>
      <c r="BY59" s="120">
        <v>0</v>
      </c>
      <c r="BZ59" s="120">
        <v>0</v>
      </c>
      <c r="CA59" s="5">
        <v>0</v>
      </c>
      <c r="CB59" s="120">
        <v>0</v>
      </c>
      <c r="CC59" s="5">
        <v>0</v>
      </c>
      <c r="CD59" s="15">
        <v>0</v>
      </c>
      <c r="CE59" s="15">
        <v>0</v>
      </c>
      <c r="CF59" s="120">
        <v>0</v>
      </c>
      <c r="CG59" s="120">
        <v>0</v>
      </c>
      <c r="CH59" s="5">
        <v>0</v>
      </c>
      <c r="CI59" s="120">
        <v>0</v>
      </c>
      <c r="CJ59" s="5">
        <v>0</v>
      </c>
      <c r="CK59" s="15">
        <v>0</v>
      </c>
      <c r="CL59" s="15">
        <v>0</v>
      </c>
      <c r="CM59" s="15">
        <f t="shared" si="12"/>
        <v>0</v>
      </c>
      <c r="CN59" s="15">
        <f t="shared" si="85"/>
        <v>0</v>
      </c>
      <c r="CO59" s="15">
        <f t="shared" si="80"/>
        <v>0</v>
      </c>
      <c r="CP59" s="15">
        <v>0.45</v>
      </c>
      <c r="CQ59" s="15">
        <v>0</v>
      </c>
      <c r="CR59" s="15">
        <v>0</v>
      </c>
      <c r="CS59" s="111">
        <f t="shared" si="87"/>
        <v>0</v>
      </c>
      <c r="CT59" s="15">
        <f t="shared" si="84"/>
        <v>0</v>
      </c>
      <c r="CU59" s="15">
        <f t="shared" si="5"/>
        <v>0</v>
      </c>
      <c r="CV59" s="15">
        <f t="shared" si="6"/>
        <v>0</v>
      </c>
      <c r="CW59" s="15">
        <f t="shared" si="7"/>
        <v>0</v>
      </c>
      <c r="CX59" s="15">
        <f t="shared" si="8"/>
        <v>0</v>
      </c>
      <c r="CY59" s="15">
        <f t="shared" si="9"/>
        <v>0</v>
      </c>
      <c r="CZ59" s="81" t="s">
        <v>378</v>
      </c>
    </row>
    <row r="60" spans="1:104" ht="47.25">
      <c r="A60" s="65" t="s">
        <v>342</v>
      </c>
      <c r="B60" s="22" t="s">
        <v>237</v>
      </c>
      <c r="C60" s="53" t="s">
        <v>303</v>
      </c>
      <c r="D60" s="15">
        <f t="shared" si="10"/>
        <v>0</v>
      </c>
      <c r="E60" s="15">
        <f t="shared" si="11"/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6">
        <v>0</v>
      </c>
      <c r="V60" s="6">
        <v>0</v>
      </c>
      <c r="W60" s="5">
        <v>0</v>
      </c>
      <c r="X60" s="5">
        <v>0</v>
      </c>
      <c r="Y60" s="5">
        <v>0</v>
      </c>
      <c r="Z60" s="10">
        <v>0</v>
      </c>
      <c r="AA60" s="15">
        <v>0</v>
      </c>
      <c r="AB60" s="5">
        <v>0</v>
      </c>
      <c r="AC60" s="5">
        <v>0</v>
      </c>
      <c r="AD60" s="5">
        <v>0</v>
      </c>
      <c r="AE60" s="5">
        <v>0</v>
      </c>
      <c r="AF60" s="15">
        <v>0</v>
      </c>
      <c r="AG60" s="15">
        <v>0</v>
      </c>
      <c r="AH60" s="1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1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1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1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15">
        <v>0</v>
      </c>
      <c r="BK60" s="10">
        <v>0</v>
      </c>
      <c r="BL60" s="10">
        <v>0</v>
      </c>
      <c r="BM60" s="10">
        <v>0</v>
      </c>
      <c r="BN60" s="10">
        <v>0</v>
      </c>
      <c r="BO60" s="15">
        <v>0</v>
      </c>
      <c r="BP60" s="15">
        <v>0</v>
      </c>
      <c r="BQ60" s="15">
        <v>0</v>
      </c>
      <c r="BR60" s="10">
        <v>0</v>
      </c>
      <c r="BS60" s="10">
        <v>0</v>
      </c>
      <c r="BT60" s="10">
        <v>0</v>
      </c>
      <c r="BU60" s="10">
        <v>0</v>
      </c>
      <c r="BV60" s="15">
        <v>0</v>
      </c>
      <c r="BW60" s="15">
        <v>0</v>
      </c>
      <c r="BX60" s="15">
        <v>0</v>
      </c>
      <c r="BY60" s="120">
        <v>0</v>
      </c>
      <c r="BZ60" s="120">
        <v>0</v>
      </c>
      <c r="CA60" s="5">
        <v>0</v>
      </c>
      <c r="CB60" s="120">
        <v>0</v>
      </c>
      <c r="CC60" s="5">
        <v>0</v>
      </c>
      <c r="CD60" s="15">
        <v>0</v>
      </c>
      <c r="CE60" s="15">
        <v>0</v>
      </c>
      <c r="CF60" s="120">
        <v>0</v>
      </c>
      <c r="CG60" s="120">
        <v>0</v>
      </c>
      <c r="CH60" s="5">
        <v>0</v>
      </c>
      <c r="CI60" s="120">
        <v>0</v>
      </c>
      <c r="CJ60" s="5">
        <v>0</v>
      </c>
      <c r="CK60" s="15">
        <v>0</v>
      </c>
      <c r="CL60" s="15">
        <v>0</v>
      </c>
      <c r="CM60" s="15">
        <f t="shared" si="12"/>
        <v>0</v>
      </c>
      <c r="CN60" s="15">
        <f t="shared" si="85"/>
        <v>0</v>
      </c>
      <c r="CO60" s="15">
        <f t="shared" si="80"/>
        <v>0</v>
      </c>
      <c r="CP60" s="15">
        <v>0.67</v>
      </c>
      <c r="CQ60" s="15">
        <v>0</v>
      </c>
      <c r="CR60" s="15">
        <v>0</v>
      </c>
      <c r="CS60" s="111">
        <f t="shared" si="87"/>
        <v>0</v>
      </c>
      <c r="CT60" s="15">
        <f t="shared" si="84"/>
        <v>0</v>
      </c>
      <c r="CU60" s="15">
        <f t="shared" si="5"/>
        <v>0</v>
      </c>
      <c r="CV60" s="15">
        <f t="shared" si="6"/>
        <v>0</v>
      </c>
      <c r="CW60" s="15">
        <f t="shared" si="7"/>
        <v>0</v>
      </c>
      <c r="CX60" s="15">
        <f t="shared" si="8"/>
        <v>0</v>
      </c>
      <c r="CY60" s="15">
        <f t="shared" si="9"/>
        <v>0</v>
      </c>
      <c r="CZ60" s="81" t="s">
        <v>378</v>
      </c>
    </row>
    <row r="61" spans="1:104" ht="47.25">
      <c r="A61" s="65" t="s">
        <v>343</v>
      </c>
      <c r="B61" s="22" t="s">
        <v>238</v>
      </c>
      <c r="C61" s="53" t="s">
        <v>303</v>
      </c>
      <c r="D61" s="15">
        <f t="shared" si="10"/>
        <v>0</v>
      </c>
      <c r="E61" s="15">
        <f t="shared" si="11"/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6">
        <v>0</v>
      </c>
      <c r="V61" s="6">
        <v>0</v>
      </c>
      <c r="W61" s="5">
        <v>0</v>
      </c>
      <c r="X61" s="5">
        <v>0</v>
      </c>
      <c r="Y61" s="5">
        <v>0</v>
      </c>
      <c r="Z61" s="10">
        <v>0</v>
      </c>
      <c r="AA61" s="15">
        <v>0</v>
      </c>
      <c r="AB61" s="5">
        <v>0</v>
      </c>
      <c r="AC61" s="5">
        <v>0</v>
      </c>
      <c r="AD61" s="5">
        <v>0</v>
      </c>
      <c r="AE61" s="5">
        <v>0</v>
      </c>
      <c r="AF61" s="15">
        <v>0</v>
      </c>
      <c r="AG61" s="15">
        <v>0</v>
      </c>
      <c r="AH61" s="1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1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1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1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15">
        <v>0</v>
      </c>
      <c r="BK61" s="10">
        <v>0</v>
      </c>
      <c r="BL61" s="10">
        <v>0</v>
      </c>
      <c r="BM61" s="10">
        <v>0</v>
      </c>
      <c r="BN61" s="10">
        <v>0</v>
      </c>
      <c r="BO61" s="15">
        <v>0</v>
      </c>
      <c r="BP61" s="15">
        <v>0</v>
      </c>
      <c r="BQ61" s="15">
        <v>0</v>
      </c>
      <c r="BR61" s="10">
        <v>0</v>
      </c>
      <c r="BS61" s="10">
        <v>0</v>
      </c>
      <c r="BT61" s="10">
        <v>0</v>
      </c>
      <c r="BU61" s="10">
        <v>0</v>
      </c>
      <c r="BV61" s="15">
        <v>0</v>
      </c>
      <c r="BW61" s="15">
        <v>0</v>
      </c>
      <c r="BX61" s="15">
        <v>0</v>
      </c>
      <c r="BY61" s="120">
        <v>0</v>
      </c>
      <c r="BZ61" s="120">
        <v>0</v>
      </c>
      <c r="CA61" s="5">
        <v>0</v>
      </c>
      <c r="CB61" s="120">
        <v>0</v>
      </c>
      <c r="CC61" s="5">
        <v>0</v>
      </c>
      <c r="CD61" s="15">
        <v>0</v>
      </c>
      <c r="CE61" s="15">
        <v>0</v>
      </c>
      <c r="CF61" s="120">
        <v>0</v>
      </c>
      <c r="CG61" s="120">
        <v>0</v>
      </c>
      <c r="CH61" s="5">
        <v>0</v>
      </c>
      <c r="CI61" s="120">
        <v>0</v>
      </c>
      <c r="CJ61" s="5">
        <v>0</v>
      </c>
      <c r="CK61" s="15">
        <v>0</v>
      </c>
      <c r="CL61" s="15">
        <v>0</v>
      </c>
      <c r="CM61" s="15">
        <f t="shared" si="12"/>
        <v>0</v>
      </c>
      <c r="CN61" s="15">
        <f t="shared" si="85"/>
        <v>0</v>
      </c>
      <c r="CO61" s="15">
        <f t="shared" si="80"/>
        <v>0</v>
      </c>
      <c r="CP61" s="15">
        <v>0.63</v>
      </c>
      <c r="CQ61" s="15">
        <v>0</v>
      </c>
      <c r="CR61" s="15">
        <v>0</v>
      </c>
      <c r="CS61" s="111">
        <f t="shared" si="87"/>
        <v>0</v>
      </c>
      <c r="CT61" s="15">
        <f t="shared" si="84"/>
        <v>0</v>
      </c>
      <c r="CU61" s="15">
        <f t="shared" si="5"/>
        <v>0</v>
      </c>
      <c r="CV61" s="15">
        <f t="shared" si="6"/>
        <v>0</v>
      </c>
      <c r="CW61" s="15">
        <f t="shared" si="7"/>
        <v>0</v>
      </c>
      <c r="CX61" s="15">
        <f t="shared" si="8"/>
        <v>0</v>
      </c>
      <c r="CY61" s="15">
        <f t="shared" si="9"/>
        <v>0</v>
      </c>
      <c r="CZ61" s="81" t="s">
        <v>378</v>
      </c>
    </row>
    <row r="62" spans="1:104" ht="63">
      <c r="A62" s="65" t="s">
        <v>344</v>
      </c>
      <c r="B62" s="22" t="s">
        <v>239</v>
      </c>
      <c r="C62" s="53" t="s">
        <v>303</v>
      </c>
      <c r="D62" s="15">
        <f t="shared" si="10"/>
        <v>0</v>
      </c>
      <c r="E62" s="15">
        <f t="shared" si="11"/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6">
        <v>0</v>
      </c>
      <c r="V62" s="6">
        <v>0</v>
      </c>
      <c r="W62" s="5">
        <v>0</v>
      </c>
      <c r="X62" s="5">
        <v>0</v>
      </c>
      <c r="Y62" s="5">
        <v>0</v>
      </c>
      <c r="Z62" s="10">
        <v>0</v>
      </c>
      <c r="AA62" s="15">
        <v>0</v>
      </c>
      <c r="AB62" s="5">
        <v>0</v>
      </c>
      <c r="AC62" s="5">
        <v>0</v>
      </c>
      <c r="AD62" s="5">
        <v>0</v>
      </c>
      <c r="AE62" s="5">
        <v>0</v>
      </c>
      <c r="AF62" s="15">
        <v>0</v>
      </c>
      <c r="AG62" s="15">
        <v>0</v>
      </c>
      <c r="AH62" s="1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1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1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1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15">
        <v>0</v>
      </c>
      <c r="BK62" s="10">
        <v>0</v>
      </c>
      <c r="BL62" s="10">
        <v>0</v>
      </c>
      <c r="BM62" s="10">
        <v>0</v>
      </c>
      <c r="BN62" s="10">
        <v>0</v>
      </c>
      <c r="BO62" s="15">
        <v>0</v>
      </c>
      <c r="BP62" s="15">
        <v>0</v>
      </c>
      <c r="BQ62" s="15">
        <v>0</v>
      </c>
      <c r="BR62" s="10">
        <v>0</v>
      </c>
      <c r="BS62" s="10">
        <v>0</v>
      </c>
      <c r="BT62" s="10">
        <v>0</v>
      </c>
      <c r="BU62" s="10">
        <v>0</v>
      </c>
      <c r="BV62" s="15">
        <v>0</v>
      </c>
      <c r="BW62" s="15">
        <v>0</v>
      </c>
      <c r="BX62" s="15">
        <v>0</v>
      </c>
      <c r="BY62" s="120">
        <v>0</v>
      </c>
      <c r="BZ62" s="120">
        <v>0</v>
      </c>
      <c r="CA62" s="5">
        <v>0</v>
      </c>
      <c r="CB62" s="120">
        <v>0</v>
      </c>
      <c r="CC62" s="5">
        <v>0</v>
      </c>
      <c r="CD62" s="15">
        <v>0</v>
      </c>
      <c r="CE62" s="15">
        <v>0</v>
      </c>
      <c r="CF62" s="120">
        <v>0</v>
      </c>
      <c r="CG62" s="120">
        <v>0</v>
      </c>
      <c r="CH62" s="5">
        <v>0</v>
      </c>
      <c r="CI62" s="120">
        <v>0</v>
      </c>
      <c r="CJ62" s="5">
        <v>0</v>
      </c>
      <c r="CK62" s="15">
        <v>0</v>
      </c>
      <c r="CL62" s="15">
        <v>0</v>
      </c>
      <c r="CM62" s="15">
        <f t="shared" si="12"/>
        <v>0</v>
      </c>
      <c r="CN62" s="15">
        <f t="shared" si="85"/>
        <v>0</v>
      </c>
      <c r="CO62" s="15">
        <f t="shared" si="80"/>
        <v>0</v>
      </c>
      <c r="CP62" s="15">
        <v>0.52</v>
      </c>
      <c r="CQ62" s="15">
        <v>0</v>
      </c>
      <c r="CR62" s="15">
        <v>0</v>
      </c>
      <c r="CS62" s="111">
        <f t="shared" si="87"/>
        <v>0</v>
      </c>
      <c r="CT62" s="15">
        <f t="shared" si="84"/>
        <v>0</v>
      </c>
      <c r="CU62" s="15">
        <f t="shared" ref="CU62:CU140" si="99">AC62+AQ62+BE62+BS62+CG62</f>
        <v>0</v>
      </c>
      <c r="CV62" s="15">
        <f t="shared" ref="CV62:CV140" si="100">AD62+AR62+BF62+BT62+CH62</f>
        <v>0</v>
      </c>
      <c r="CW62" s="15">
        <f t="shared" ref="CW62:CW140" si="101">AE62+AS62+BG62+BU62+CI62</f>
        <v>0</v>
      </c>
      <c r="CX62" s="15">
        <f t="shared" ref="CX62:CX140" si="102">AF62+AT62+BH62+BV62+CJ62</f>
        <v>0</v>
      </c>
      <c r="CY62" s="15">
        <f t="shared" ref="CY62:CY140" si="103">AG62+AU62+BI62+BW62+CK62</f>
        <v>0</v>
      </c>
      <c r="CZ62" s="81" t="s">
        <v>378</v>
      </c>
    </row>
    <row r="63" spans="1:104" ht="47.25">
      <c r="A63" s="65" t="s">
        <v>345</v>
      </c>
      <c r="B63" s="22" t="s">
        <v>240</v>
      </c>
      <c r="C63" s="53" t="s">
        <v>303</v>
      </c>
      <c r="D63" s="15">
        <f t="shared" si="10"/>
        <v>0</v>
      </c>
      <c r="E63" s="15">
        <f t="shared" si="11"/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6">
        <v>0</v>
      </c>
      <c r="V63" s="6">
        <v>0</v>
      </c>
      <c r="W63" s="5">
        <v>0</v>
      </c>
      <c r="X63" s="5">
        <v>0</v>
      </c>
      <c r="Y63" s="5">
        <v>0</v>
      </c>
      <c r="Z63" s="10">
        <v>0</v>
      </c>
      <c r="AA63" s="15">
        <v>0</v>
      </c>
      <c r="AB63" s="5">
        <v>0</v>
      </c>
      <c r="AC63" s="5">
        <v>0</v>
      </c>
      <c r="AD63" s="5">
        <v>0</v>
      </c>
      <c r="AE63" s="5">
        <v>0</v>
      </c>
      <c r="AF63" s="15">
        <v>0</v>
      </c>
      <c r="AG63" s="15">
        <v>0</v>
      </c>
      <c r="AH63" s="1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1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1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1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15">
        <v>0</v>
      </c>
      <c r="BK63" s="10">
        <v>0</v>
      </c>
      <c r="BL63" s="10">
        <v>0</v>
      </c>
      <c r="BM63" s="10">
        <v>0</v>
      </c>
      <c r="BN63" s="10">
        <v>0</v>
      </c>
      <c r="BO63" s="15">
        <v>0</v>
      </c>
      <c r="BP63" s="15">
        <v>0</v>
      </c>
      <c r="BQ63" s="15">
        <v>0</v>
      </c>
      <c r="BR63" s="10">
        <v>0</v>
      </c>
      <c r="BS63" s="10">
        <v>0</v>
      </c>
      <c r="BT63" s="10">
        <v>0</v>
      </c>
      <c r="BU63" s="10">
        <v>0</v>
      </c>
      <c r="BV63" s="15">
        <v>0</v>
      </c>
      <c r="BW63" s="15">
        <v>0</v>
      </c>
      <c r="BX63" s="15">
        <v>0</v>
      </c>
      <c r="BY63" s="120">
        <v>0</v>
      </c>
      <c r="BZ63" s="120">
        <v>0</v>
      </c>
      <c r="CA63" s="5">
        <v>0</v>
      </c>
      <c r="CB63" s="120">
        <v>0</v>
      </c>
      <c r="CC63" s="5">
        <v>0</v>
      </c>
      <c r="CD63" s="15">
        <v>0</v>
      </c>
      <c r="CE63" s="15">
        <v>0</v>
      </c>
      <c r="CF63" s="120">
        <v>0</v>
      </c>
      <c r="CG63" s="120">
        <v>0</v>
      </c>
      <c r="CH63" s="5">
        <v>0</v>
      </c>
      <c r="CI63" s="120">
        <v>0</v>
      </c>
      <c r="CJ63" s="5">
        <v>0</v>
      </c>
      <c r="CK63" s="15">
        <v>0</v>
      </c>
      <c r="CL63" s="15">
        <v>0</v>
      </c>
      <c r="CM63" s="15">
        <f t="shared" ref="CM63:CM140" si="104">U63+AI63+AW63+BK63+BY63</f>
        <v>0</v>
      </c>
      <c r="CN63" s="15">
        <f t="shared" si="85"/>
        <v>0</v>
      </c>
      <c r="CO63" s="15">
        <f t="shared" si="80"/>
        <v>0</v>
      </c>
      <c r="CP63" s="15">
        <v>0.74</v>
      </c>
      <c r="CQ63" s="15">
        <v>0</v>
      </c>
      <c r="CR63" s="15">
        <v>0</v>
      </c>
      <c r="CS63" s="111">
        <f t="shared" ref="CS63:CS74" si="105">CE63+BQ63+BC63+AO63+AA63</f>
        <v>0</v>
      </c>
      <c r="CT63" s="15">
        <f t="shared" si="84"/>
        <v>0</v>
      </c>
      <c r="CU63" s="15">
        <f t="shared" si="99"/>
        <v>0</v>
      </c>
      <c r="CV63" s="15">
        <f t="shared" si="100"/>
        <v>0</v>
      </c>
      <c r="CW63" s="15">
        <f t="shared" si="101"/>
        <v>0</v>
      </c>
      <c r="CX63" s="15">
        <f t="shared" si="102"/>
        <v>0</v>
      </c>
      <c r="CY63" s="15">
        <f t="shared" si="103"/>
        <v>0</v>
      </c>
      <c r="CZ63" s="81" t="s">
        <v>378</v>
      </c>
    </row>
    <row r="64" spans="1:104" ht="47.25">
      <c r="A64" s="65" t="s">
        <v>346</v>
      </c>
      <c r="B64" s="22" t="s">
        <v>241</v>
      </c>
      <c r="C64" s="53" t="s">
        <v>303</v>
      </c>
      <c r="D64" s="15">
        <f t="shared" si="10"/>
        <v>0</v>
      </c>
      <c r="E64" s="15">
        <f t="shared" si="11"/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6">
        <v>0</v>
      </c>
      <c r="V64" s="6">
        <v>0</v>
      </c>
      <c r="W64" s="5">
        <v>0</v>
      </c>
      <c r="X64" s="5">
        <v>0</v>
      </c>
      <c r="Y64" s="5">
        <v>0</v>
      </c>
      <c r="Z64" s="10">
        <v>0</v>
      </c>
      <c r="AA64" s="15">
        <v>0</v>
      </c>
      <c r="AB64" s="5">
        <v>0</v>
      </c>
      <c r="AC64" s="5">
        <v>0</v>
      </c>
      <c r="AD64" s="5">
        <v>0</v>
      </c>
      <c r="AE64" s="5">
        <v>0</v>
      </c>
      <c r="AF64" s="15">
        <v>0</v>
      </c>
      <c r="AG64" s="15">
        <v>0</v>
      </c>
      <c r="AH64" s="1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1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1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1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15">
        <v>0</v>
      </c>
      <c r="BK64" s="10">
        <v>0</v>
      </c>
      <c r="BL64" s="10">
        <v>0</v>
      </c>
      <c r="BM64" s="10">
        <v>0</v>
      </c>
      <c r="BN64" s="10">
        <v>0</v>
      </c>
      <c r="BO64" s="15">
        <v>0</v>
      </c>
      <c r="BP64" s="15">
        <v>0</v>
      </c>
      <c r="BQ64" s="15">
        <v>0</v>
      </c>
      <c r="BR64" s="10">
        <v>0</v>
      </c>
      <c r="BS64" s="10">
        <v>0</v>
      </c>
      <c r="BT64" s="10">
        <v>0</v>
      </c>
      <c r="BU64" s="10">
        <v>0</v>
      </c>
      <c r="BV64" s="15">
        <v>0</v>
      </c>
      <c r="BW64" s="15">
        <v>0</v>
      </c>
      <c r="BX64" s="15">
        <v>0</v>
      </c>
      <c r="BY64" s="120">
        <v>0</v>
      </c>
      <c r="BZ64" s="120">
        <v>0</v>
      </c>
      <c r="CA64" s="5">
        <v>0</v>
      </c>
      <c r="CB64" s="120">
        <v>0</v>
      </c>
      <c r="CC64" s="5">
        <v>0</v>
      </c>
      <c r="CD64" s="15">
        <v>0</v>
      </c>
      <c r="CE64" s="15">
        <v>0</v>
      </c>
      <c r="CF64" s="120">
        <v>0</v>
      </c>
      <c r="CG64" s="120">
        <v>0</v>
      </c>
      <c r="CH64" s="5">
        <v>0</v>
      </c>
      <c r="CI64" s="120">
        <v>0</v>
      </c>
      <c r="CJ64" s="5">
        <v>0</v>
      </c>
      <c r="CK64" s="15">
        <v>0</v>
      </c>
      <c r="CL64" s="15">
        <v>0</v>
      </c>
      <c r="CM64" s="15">
        <f t="shared" si="104"/>
        <v>0</v>
      </c>
      <c r="CN64" s="15">
        <f t="shared" si="85"/>
        <v>0</v>
      </c>
      <c r="CO64" s="15">
        <f t="shared" si="80"/>
        <v>0</v>
      </c>
      <c r="CP64" s="15">
        <f t="shared" si="86"/>
        <v>0</v>
      </c>
      <c r="CQ64" s="15">
        <v>0</v>
      </c>
      <c r="CR64" s="15">
        <v>0</v>
      </c>
      <c r="CS64" s="111">
        <f t="shared" si="105"/>
        <v>0</v>
      </c>
      <c r="CT64" s="15">
        <f t="shared" si="84"/>
        <v>0</v>
      </c>
      <c r="CU64" s="15">
        <f t="shared" si="99"/>
        <v>0</v>
      </c>
      <c r="CV64" s="15">
        <f t="shared" si="100"/>
        <v>0</v>
      </c>
      <c r="CW64" s="15">
        <f t="shared" si="101"/>
        <v>0</v>
      </c>
      <c r="CX64" s="15">
        <f t="shared" si="102"/>
        <v>0</v>
      </c>
      <c r="CY64" s="15">
        <f t="shared" si="103"/>
        <v>0</v>
      </c>
      <c r="CZ64" s="81" t="s">
        <v>378</v>
      </c>
    </row>
    <row r="65" spans="1:108" ht="47.25">
      <c r="A65" s="65" t="s">
        <v>347</v>
      </c>
      <c r="B65" s="22" t="s">
        <v>242</v>
      </c>
      <c r="C65" s="53" t="s">
        <v>303</v>
      </c>
      <c r="D65" s="15">
        <f t="shared" si="10"/>
        <v>0</v>
      </c>
      <c r="E65" s="15">
        <f t="shared" si="11"/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6">
        <v>0</v>
      </c>
      <c r="V65" s="6">
        <v>0</v>
      </c>
      <c r="W65" s="5">
        <v>0</v>
      </c>
      <c r="X65" s="5">
        <v>0</v>
      </c>
      <c r="Y65" s="5">
        <v>0</v>
      </c>
      <c r="Z65" s="10">
        <v>0</v>
      </c>
      <c r="AA65" s="15">
        <v>0</v>
      </c>
      <c r="AB65" s="5">
        <v>0</v>
      </c>
      <c r="AC65" s="5">
        <v>0</v>
      </c>
      <c r="AD65" s="5">
        <v>0</v>
      </c>
      <c r="AE65" s="5">
        <v>0</v>
      </c>
      <c r="AF65" s="15">
        <v>0</v>
      </c>
      <c r="AG65" s="15">
        <v>0</v>
      </c>
      <c r="AH65" s="1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1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1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1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15">
        <v>0</v>
      </c>
      <c r="BK65" s="10">
        <v>0</v>
      </c>
      <c r="BL65" s="10">
        <v>0</v>
      </c>
      <c r="BM65" s="10">
        <v>0</v>
      </c>
      <c r="BN65" s="10">
        <v>0</v>
      </c>
      <c r="BO65" s="15">
        <v>0</v>
      </c>
      <c r="BP65" s="15">
        <v>0</v>
      </c>
      <c r="BQ65" s="15">
        <v>0</v>
      </c>
      <c r="BR65" s="10">
        <v>0</v>
      </c>
      <c r="BS65" s="10">
        <v>0</v>
      </c>
      <c r="BT65" s="10">
        <v>0</v>
      </c>
      <c r="BU65" s="10">
        <v>0</v>
      </c>
      <c r="BV65" s="15">
        <v>0</v>
      </c>
      <c r="BW65" s="15">
        <v>0</v>
      </c>
      <c r="BX65" s="15">
        <v>0</v>
      </c>
      <c r="BY65" s="120">
        <v>0</v>
      </c>
      <c r="BZ65" s="120">
        <v>0</v>
      </c>
      <c r="CA65" s="5">
        <v>0</v>
      </c>
      <c r="CB65" s="120">
        <v>0</v>
      </c>
      <c r="CC65" s="5">
        <v>0</v>
      </c>
      <c r="CD65" s="15">
        <v>0</v>
      </c>
      <c r="CE65" s="15">
        <v>0</v>
      </c>
      <c r="CF65" s="120">
        <v>0</v>
      </c>
      <c r="CG65" s="120">
        <v>0</v>
      </c>
      <c r="CH65" s="5">
        <v>0</v>
      </c>
      <c r="CI65" s="120">
        <v>0</v>
      </c>
      <c r="CJ65" s="5">
        <v>0</v>
      </c>
      <c r="CK65" s="15">
        <v>0</v>
      </c>
      <c r="CL65" s="15">
        <v>0</v>
      </c>
      <c r="CM65" s="15">
        <f t="shared" si="104"/>
        <v>0</v>
      </c>
      <c r="CN65" s="15">
        <f t="shared" si="85"/>
        <v>0</v>
      </c>
      <c r="CO65" s="15">
        <f t="shared" si="80"/>
        <v>0</v>
      </c>
      <c r="CP65" s="15">
        <v>0.9</v>
      </c>
      <c r="CQ65" s="15">
        <v>0</v>
      </c>
      <c r="CR65" s="15">
        <v>0</v>
      </c>
      <c r="CS65" s="111">
        <f t="shared" si="105"/>
        <v>0</v>
      </c>
      <c r="CT65" s="15">
        <f t="shared" si="84"/>
        <v>0</v>
      </c>
      <c r="CU65" s="15">
        <f t="shared" si="99"/>
        <v>0</v>
      </c>
      <c r="CV65" s="15">
        <f t="shared" si="100"/>
        <v>0</v>
      </c>
      <c r="CW65" s="15">
        <f t="shared" si="101"/>
        <v>0</v>
      </c>
      <c r="CX65" s="15">
        <f t="shared" si="102"/>
        <v>0</v>
      </c>
      <c r="CY65" s="15">
        <f t="shared" si="103"/>
        <v>0</v>
      </c>
      <c r="CZ65" s="81" t="s">
        <v>378</v>
      </c>
    </row>
    <row r="66" spans="1:108" ht="47.25">
      <c r="A66" s="65" t="s">
        <v>348</v>
      </c>
      <c r="B66" s="22" t="s">
        <v>243</v>
      </c>
      <c r="C66" s="53" t="s">
        <v>303</v>
      </c>
      <c r="D66" s="15">
        <f t="shared" si="10"/>
        <v>0</v>
      </c>
      <c r="E66" s="15">
        <f t="shared" si="11"/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6">
        <v>0</v>
      </c>
      <c r="V66" s="6">
        <v>0</v>
      </c>
      <c r="W66" s="5">
        <v>0</v>
      </c>
      <c r="X66" s="5">
        <v>0</v>
      </c>
      <c r="Y66" s="5">
        <v>0</v>
      </c>
      <c r="Z66" s="10">
        <v>0</v>
      </c>
      <c r="AA66" s="15">
        <v>0</v>
      </c>
      <c r="AB66" s="5">
        <v>0</v>
      </c>
      <c r="AC66" s="5">
        <v>0</v>
      </c>
      <c r="AD66" s="5">
        <v>0</v>
      </c>
      <c r="AE66" s="5">
        <v>0</v>
      </c>
      <c r="AF66" s="15">
        <v>0</v>
      </c>
      <c r="AG66" s="15">
        <v>0</v>
      </c>
      <c r="AH66" s="1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1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1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1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15">
        <v>0</v>
      </c>
      <c r="BK66" s="10">
        <v>0</v>
      </c>
      <c r="BL66" s="10">
        <v>0</v>
      </c>
      <c r="BM66" s="10">
        <v>0</v>
      </c>
      <c r="BN66" s="10">
        <v>0</v>
      </c>
      <c r="BO66" s="15">
        <v>0</v>
      </c>
      <c r="BP66" s="15">
        <v>0</v>
      </c>
      <c r="BQ66" s="15">
        <v>0</v>
      </c>
      <c r="BR66" s="10">
        <v>0</v>
      </c>
      <c r="BS66" s="10">
        <v>0</v>
      </c>
      <c r="BT66" s="10">
        <v>0</v>
      </c>
      <c r="BU66" s="10">
        <v>0</v>
      </c>
      <c r="BV66" s="15">
        <v>0</v>
      </c>
      <c r="BW66" s="15">
        <v>0</v>
      </c>
      <c r="BX66" s="15">
        <v>0</v>
      </c>
      <c r="BY66" s="120">
        <v>0</v>
      </c>
      <c r="BZ66" s="120">
        <v>0</v>
      </c>
      <c r="CA66" s="5">
        <v>0</v>
      </c>
      <c r="CB66" s="120">
        <v>0</v>
      </c>
      <c r="CC66" s="5">
        <v>0</v>
      </c>
      <c r="CD66" s="15">
        <v>0</v>
      </c>
      <c r="CE66" s="15">
        <v>0</v>
      </c>
      <c r="CF66" s="120">
        <v>0</v>
      </c>
      <c r="CG66" s="120">
        <v>0</v>
      </c>
      <c r="CH66" s="5">
        <v>0</v>
      </c>
      <c r="CI66" s="120">
        <v>0</v>
      </c>
      <c r="CJ66" s="5">
        <v>0</v>
      </c>
      <c r="CK66" s="15">
        <v>0</v>
      </c>
      <c r="CL66" s="15">
        <v>0</v>
      </c>
      <c r="CM66" s="15">
        <f t="shared" si="104"/>
        <v>0</v>
      </c>
      <c r="CN66" s="15">
        <f t="shared" si="85"/>
        <v>0</v>
      </c>
      <c r="CO66" s="15">
        <f t="shared" si="80"/>
        <v>0</v>
      </c>
      <c r="CP66" s="15">
        <f t="shared" si="86"/>
        <v>0</v>
      </c>
      <c r="CQ66" s="15">
        <v>0</v>
      </c>
      <c r="CR66" s="15">
        <v>0</v>
      </c>
      <c r="CS66" s="111">
        <f t="shared" si="105"/>
        <v>0</v>
      </c>
      <c r="CT66" s="15">
        <f t="shared" si="84"/>
        <v>0</v>
      </c>
      <c r="CU66" s="15">
        <f t="shared" si="99"/>
        <v>0</v>
      </c>
      <c r="CV66" s="15">
        <f t="shared" si="100"/>
        <v>0</v>
      </c>
      <c r="CW66" s="15">
        <f t="shared" si="101"/>
        <v>0</v>
      </c>
      <c r="CX66" s="15">
        <f t="shared" si="102"/>
        <v>0</v>
      </c>
      <c r="CY66" s="15">
        <f t="shared" si="103"/>
        <v>0</v>
      </c>
      <c r="CZ66" s="81" t="s">
        <v>378</v>
      </c>
      <c r="DA66" s="52"/>
      <c r="DB66" s="52"/>
      <c r="DC66" s="52"/>
      <c r="DD66" s="52"/>
    </row>
    <row r="67" spans="1:108">
      <c r="A67" s="65" t="s">
        <v>349</v>
      </c>
      <c r="B67" s="80" t="s">
        <v>458</v>
      </c>
      <c r="C67" s="58" t="s">
        <v>448</v>
      </c>
      <c r="D67" s="15">
        <f t="shared" si="10"/>
        <v>0</v>
      </c>
      <c r="E67" s="15">
        <f t="shared" si="11"/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6">
        <v>0</v>
      </c>
      <c r="V67" s="6">
        <v>0</v>
      </c>
      <c r="W67" s="5">
        <v>0</v>
      </c>
      <c r="X67" s="5">
        <v>0</v>
      </c>
      <c r="Y67" s="5">
        <v>0</v>
      </c>
      <c r="Z67" s="10">
        <v>0</v>
      </c>
      <c r="AA67" s="15">
        <v>0</v>
      </c>
      <c r="AB67" s="5">
        <v>0</v>
      </c>
      <c r="AC67" s="5">
        <v>0</v>
      </c>
      <c r="AD67" s="5">
        <v>0</v>
      </c>
      <c r="AE67" s="5">
        <v>0</v>
      </c>
      <c r="AF67" s="15">
        <v>0</v>
      </c>
      <c r="AG67" s="15">
        <v>0</v>
      </c>
      <c r="AH67" s="1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1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1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1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15">
        <v>0</v>
      </c>
      <c r="BK67" s="10">
        <v>0.56159599999999998</v>
      </c>
      <c r="BL67" s="10">
        <v>0.25</v>
      </c>
      <c r="BM67" s="10">
        <v>0</v>
      </c>
      <c r="BN67" s="10">
        <v>0</v>
      </c>
      <c r="BO67" s="15">
        <v>0</v>
      </c>
      <c r="BP67" s="15">
        <v>0</v>
      </c>
      <c r="BQ67" s="15">
        <v>0</v>
      </c>
      <c r="BR67" s="10">
        <v>0.51245300000000005</v>
      </c>
      <c r="BS67" s="10">
        <v>0.25</v>
      </c>
      <c r="BT67" s="10">
        <v>0</v>
      </c>
      <c r="BU67" s="10">
        <v>0</v>
      </c>
      <c r="BV67" s="15">
        <v>0</v>
      </c>
      <c r="BW67" s="15">
        <v>0</v>
      </c>
      <c r="BX67" s="15">
        <v>0</v>
      </c>
      <c r="BY67" s="132">
        <v>0</v>
      </c>
      <c r="BZ67" s="132">
        <v>0</v>
      </c>
      <c r="CA67" s="15">
        <v>0</v>
      </c>
      <c r="CB67" s="132">
        <v>0</v>
      </c>
      <c r="CC67" s="15">
        <v>0</v>
      </c>
      <c r="CD67" s="15">
        <v>0</v>
      </c>
      <c r="CE67" s="15">
        <v>0</v>
      </c>
      <c r="CF67" s="132">
        <v>0</v>
      </c>
      <c r="CG67" s="132">
        <v>0</v>
      </c>
      <c r="CH67" s="15">
        <v>0</v>
      </c>
      <c r="CI67" s="132">
        <v>0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81" t="s">
        <v>378</v>
      </c>
      <c r="DA67" s="52"/>
      <c r="DB67" s="52"/>
      <c r="DC67" s="52"/>
      <c r="DD67" s="52"/>
    </row>
    <row r="68" spans="1:108">
      <c r="A68" s="65" t="s">
        <v>350</v>
      </c>
      <c r="B68" s="80" t="s">
        <v>445</v>
      </c>
      <c r="C68" s="58" t="s">
        <v>449</v>
      </c>
      <c r="D68" s="15">
        <f t="shared" si="10"/>
        <v>0</v>
      </c>
      <c r="E68" s="15">
        <f t="shared" si="11"/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6">
        <v>0</v>
      </c>
      <c r="V68" s="6">
        <v>0</v>
      </c>
      <c r="W68" s="5">
        <v>0</v>
      </c>
      <c r="X68" s="5">
        <v>0</v>
      </c>
      <c r="Y68" s="5">
        <v>0</v>
      </c>
      <c r="Z68" s="10">
        <v>0</v>
      </c>
      <c r="AA68" s="15">
        <v>0</v>
      </c>
      <c r="AB68" s="5">
        <v>0</v>
      </c>
      <c r="AC68" s="5">
        <v>0</v>
      </c>
      <c r="AD68" s="5">
        <v>0</v>
      </c>
      <c r="AE68" s="5">
        <v>0</v>
      </c>
      <c r="AF68" s="15">
        <v>0</v>
      </c>
      <c r="AG68" s="15">
        <v>0</v>
      </c>
      <c r="AH68" s="1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1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1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1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15">
        <v>0</v>
      </c>
      <c r="BK68" s="10">
        <v>0.48699900000000002</v>
      </c>
      <c r="BL68" s="10">
        <v>0</v>
      </c>
      <c r="BM68" s="10">
        <v>0</v>
      </c>
      <c r="BN68" s="10">
        <v>0.6</v>
      </c>
      <c r="BO68" s="15">
        <v>0</v>
      </c>
      <c r="BP68" s="15">
        <v>0</v>
      </c>
      <c r="BQ68" s="15">
        <v>0</v>
      </c>
      <c r="BR68" s="10">
        <v>0.23136100000000001</v>
      </c>
      <c r="BS68" s="10">
        <v>0</v>
      </c>
      <c r="BT68" s="10">
        <v>0</v>
      </c>
      <c r="BU68" s="10">
        <v>0.6</v>
      </c>
      <c r="BV68" s="15">
        <v>0</v>
      </c>
      <c r="BW68" s="15">
        <v>0</v>
      </c>
      <c r="BX68" s="15">
        <v>0</v>
      </c>
      <c r="BY68" s="132">
        <v>0</v>
      </c>
      <c r="BZ68" s="132">
        <v>0</v>
      </c>
      <c r="CA68" s="15">
        <v>0</v>
      </c>
      <c r="CB68" s="132">
        <v>0</v>
      </c>
      <c r="CC68" s="15">
        <v>0</v>
      </c>
      <c r="CD68" s="15">
        <v>0</v>
      </c>
      <c r="CE68" s="15">
        <v>0</v>
      </c>
      <c r="CF68" s="132">
        <v>0</v>
      </c>
      <c r="CG68" s="132">
        <v>0</v>
      </c>
      <c r="CH68" s="15">
        <v>0</v>
      </c>
      <c r="CI68" s="132">
        <v>0</v>
      </c>
      <c r="CJ68" s="15">
        <v>0</v>
      </c>
      <c r="CK68" s="15">
        <v>0</v>
      </c>
      <c r="CL68" s="15">
        <v>0</v>
      </c>
      <c r="CM68" s="15">
        <v>0</v>
      </c>
      <c r="CN68" s="15">
        <v>0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5">
        <v>0</v>
      </c>
      <c r="CY68" s="15">
        <v>0</v>
      </c>
      <c r="CZ68" s="81" t="s">
        <v>378</v>
      </c>
      <c r="DA68" s="52"/>
      <c r="DB68" s="52"/>
      <c r="DC68" s="52"/>
      <c r="DD68" s="52"/>
    </row>
    <row r="69" spans="1:108">
      <c r="A69" s="65" t="s">
        <v>351</v>
      </c>
      <c r="B69" s="80" t="s">
        <v>444</v>
      </c>
      <c r="C69" s="58" t="s">
        <v>450</v>
      </c>
      <c r="D69" s="15">
        <f t="shared" si="10"/>
        <v>0</v>
      </c>
      <c r="E69" s="15">
        <f t="shared" si="11"/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6">
        <v>0</v>
      </c>
      <c r="V69" s="6">
        <v>0</v>
      </c>
      <c r="W69" s="5">
        <v>0</v>
      </c>
      <c r="X69" s="5">
        <v>0</v>
      </c>
      <c r="Y69" s="5">
        <v>0</v>
      </c>
      <c r="Z69" s="10">
        <v>0</v>
      </c>
      <c r="AA69" s="15">
        <v>0</v>
      </c>
      <c r="AB69" s="5">
        <v>0</v>
      </c>
      <c r="AC69" s="5">
        <v>0</v>
      </c>
      <c r="AD69" s="5">
        <v>0</v>
      </c>
      <c r="AE69" s="5">
        <v>0</v>
      </c>
      <c r="AF69" s="15">
        <v>0</v>
      </c>
      <c r="AG69" s="15">
        <v>0</v>
      </c>
      <c r="AH69" s="1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1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1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1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15">
        <v>0</v>
      </c>
      <c r="BK69" s="10">
        <v>0.42561399999999999</v>
      </c>
      <c r="BL69" s="10">
        <v>0</v>
      </c>
      <c r="BM69" s="10">
        <v>0</v>
      </c>
      <c r="BN69" s="10">
        <v>0.5</v>
      </c>
      <c r="BO69" s="15">
        <v>0</v>
      </c>
      <c r="BP69" s="15">
        <v>0</v>
      </c>
      <c r="BQ69" s="15">
        <v>0</v>
      </c>
      <c r="BR69" s="10">
        <v>0.25201400000000002</v>
      </c>
      <c r="BS69" s="10">
        <v>0</v>
      </c>
      <c r="BT69" s="10">
        <v>0</v>
      </c>
      <c r="BU69" s="10">
        <v>0.5</v>
      </c>
      <c r="BV69" s="15">
        <v>0</v>
      </c>
      <c r="BW69" s="15">
        <v>0</v>
      </c>
      <c r="BX69" s="15">
        <v>0</v>
      </c>
      <c r="BY69" s="132">
        <v>0</v>
      </c>
      <c r="BZ69" s="132">
        <v>0</v>
      </c>
      <c r="CA69" s="15">
        <v>0</v>
      </c>
      <c r="CB69" s="132">
        <v>0</v>
      </c>
      <c r="CC69" s="15">
        <v>0</v>
      </c>
      <c r="CD69" s="15">
        <v>0</v>
      </c>
      <c r="CE69" s="15">
        <v>0</v>
      </c>
      <c r="CF69" s="132">
        <v>0</v>
      </c>
      <c r="CG69" s="132">
        <v>0</v>
      </c>
      <c r="CH69" s="15">
        <v>0</v>
      </c>
      <c r="CI69" s="132">
        <v>0</v>
      </c>
      <c r="CJ69" s="15">
        <v>0</v>
      </c>
      <c r="CK69" s="15">
        <v>0</v>
      </c>
      <c r="CL69" s="15">
        <v>0</v>
      </c>
      <c r="CM69" s="15">
        <v>0</v>
      </c>
      <c r="CN69" s="15">
        <v>0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5">
        <v>0</v>
      </c>
      <c r="CY69" s="15">
        <v>0</v>
      </c>
      <c r="CZ69" s="81" t="s">
        <v>378</v>
      </c>
      <c r="DA69" s="52"/>
      <c r="DB69" s="52"/>
      <c r="DC69" s="52"/>
      <c r="DD69" s="52"/>
    </row>
    <row r="70" spans="1:108">
      <c r="A70" s="65" t="s">
        <v>352</v>
      </c>
      <c r="B70" s="107" t="s">
        <v>459</v>
      </c>
      <c r="C70" s="58" t="s">
        <v>451</v>
      </c>
      <c r="D70" s="15">
        <f t="shared" si="10"/>
        <v>0</v>
      </c>
      <c r="E70" s="15">
        <f t="shared" si="11"/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6">
        <v>0</v>
      </c>
      <c r="V70" s="6">
        <v>0</v>
      </c>
      <c r="W70" s="5">
        <v>0</v>
      </c>
      <c r="X70" s="5">
        <v>0</v>
      </c>
      <c r="Y70" s="5">
        <v>0</v>
      </c>
      <c r="Z70" s="10">
        <v>0</v>
      </c>
      <c r="AA70" s="15">
        <v>0</v>
      </c>
      <c r="AB70" s="5">
        <v>0</v>
      </c>
      <c r="AC70" s="5">
        <v>0</v>
      </c>
      <c r="AD70" s="5">
        <v>0</v>
      </c>
      <c r="AE70" s="5">
        <v>0</v>
      </c>
      <c r="AF70" s="15">
        <v>0</v>
      </c>
      <c r="AG70" s="15">
        <v>0</v>
      </c>
      <c r="AH70" s="1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1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1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1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15">
        <v>0</v>
      </c>
      <c r="BK70" s="10">
        <v>0.56159599999999998</v>
      </c>
      <c r="BL70" s="10">
        <v>0.25</v>
      </c>
      <c r="BM70" s="10">
        <v>0</v>
      </c>
      <c r="BN70" s="10">
        <v>0</v>
      </c>
      <c r="BO70" s="10">
        <v>0</v>
      </c>
      <c r="BP70" s="10">
        <v>0</v>
      </c>
      <c r="BQ70" s="15">
        <v>0</v>
      </c>
      <c r="BR70" s="10">
        <v>9.0483999999999995E-2</v>
      </c>
      <c r="BS70" s="10">
        <v>0.25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34">
        <v>0</v>
      </c>
      <c r="BZ70" s="134">
        <v>0</v>
      </c>
      <c r="CA70" s="10">
        <v>0</v>
      </c>
      <c r="CB70" s="134">
        <v>0</v>
      </c>
      <c r="CC70" s="10">
        <v>0</v>
      </c>
      <c r="CD70" s="10">
        <v>0</v>
      </c>
      <c r="CE70" s="10">
        <v>0</v>
      </c>
      <c r="CF70" s="134">
        <v>0</v>
      </c>
      <c r="CG70" s="134">
        <v>0</v>
      </c>
      <c r="CH70" s="10">
        <v>0</v>
      </c>
      <c r="CI70" s="134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81" t="s">
        <v>378</v>
      </c>
      <c r="DA70" s="52"/>
      <c r="DB70" s="52"/>
      <c r="DC70" s="52"/>
      <c r="DD70" s="52"/>
    </row>
    <row r="71" spans="1:108" ht="47.25">
      <c r="A71" s="65" t="s">
        <v>438</v>
      </c>
      <c r="B71" s="23" t="s">
        <v>244</v>
      </c>
      <c r="C71" s="53" t="s">
        <v>303</v>
      </c>
      <c r="D71" s="15">
        <f t="shared" si="10"/>
        <v>0</v>
      </c>
      <c r="E71" s="15">
        <f t="shared" si="11"/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6">
        <v>0</v>
      </c>
      <c r="V71" s="6">
        <v>0</v>
      </c>
      <c r="W71" s="5">
        <v>0</v>
      </c>
      <c r="X71" s="5">
        <v>0</v>
      </c>
      <c r="Y71" s="5">
        <v>0</v>
      </c>
      <c r="Z71" s="10">
        <v>0</v>
      </c>
      <c r="AA71" s="15">
        <v>0</v>
      </c>
      <c r="AB71" s="5">
        <v>0</v>
      </c>
      <c r="AC71" s="5">
        <v>0</v>
      </c>
      <c r="AD71" s="5">
        <v>0</v>
      </c>
      <c r="AE71" s="5">
        <v>0</v>
      </c>
      <c r="AF71" s="15">
        <v>0</v>
      </c>
      <c r="AG71" s="15">
        <v>0</v>
      </c>
      <c r="AH71" s="1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1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1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1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15">
        <v>0</v>
      </c>
      <c r="BK71" s="10">
        <v>0</v>
      </c>
      <c r="BL71" s="10">
        <v>0</v>
      </c>
      <c r="BM71" s="10">
        <v>0</v>
      </c>
      <c r="BN71" s="10">
        <v>0</v>
      </c>
      <c r="BO71" s="15">
        <v>0</v>
      </c>
      <c r="BP71" s="15">
        <v>0</v>
      </c>
      <c r="BQ71" s="15">
        <v>0</v>
      </c>
      <c r="BR71" s="10">
        <v>0</v>
      </c>
      <c r="BS71" s="10">
        <v>0</v>
      </c>
      <c r="BT71" s="10">
        <v>0</v>
      </c>
      <c r="BU71" s="10">
        <v>0</v>
      </c>
      <c r="BV71" s="15">
        <v>0</v>
      </c>
      <c r="BW71" s="15">
        <v>0</v>
      </c>
      <c r="BX71" s="15">
        <v>0</v>
      </c>
      <c r="BY71" s="134">
        <v>0</v>
      </c>
      <c r="BZ71" s="120">
        <v>0</v>
      </c>
      <c r="CA71" s="5">
        <v>0</v>
      </c>
      <c r="CB71" s="120">
        <v>0</v>
      </c>
      <c r="CC71" s="5">
        <v>0</v>
      </c>
      <c r="CD71" s="15">
        <v>0</v>
      </c>
      <c r="CE71" s="15">
        <v>0</v>
      </c>
      <c r="CF71" s="134">
        <v>0</v>
      </c>
      <c r="CG71" s="120">
        <v>0</v>
      </c>
      <c r="CH71" s="5">
        <v>0</v>
      </c>
      <c r="CI71" s="120">
        <v>0</v>
      </c>
      <c r="CJ71" s="5">
        <v>0</v>
      </c>
      <c r="CK71" s="15">
        <v>0</v>
      </c>
      <c r="CL71" s="15">
        <v>0</v>
      </c>
      <c r="CM71" s="15">
        <f t="shared" si="104"/>
        <v>0</v>
      </c>
      <c r="CN71" s="15">
        <f t="shared" si="85"/>
        <v>0</v>
      </c>
      <c r="CO71" s="15">
        <f t="shared" si="80"/>
        <v>0</v>
      </c>
      <c r="CP71" s="15">
        <v>0.42</v>
      </c>
      <c r="CQ71" s="15">
        <v>0</v>
      </c>
      <c r="CR71" s="15">
        <v>0</v>
      </c>
      <c r="CS71" s="111">
        <f t="shared" si="105"/>
        <v>0</v>
      </c>
      <c r="CT71" s="15">
        <f t="shared" si="84"/>
        <v>0</v>
      </c>
      <c r="CU71" s="15">
        <f t="shared" si="99"/>
        <v>0</v>
      </c>
      <c r="CV71" s="15">
        <f t="shared" si="100"/>
        <v>0</v>
      </c>
      <c r="CW71" s="15">
        <f t="shared" si="101"/>
        <v>0</v>
      </c>
      <c r="CX71" s="15">
        <f t="shared" si="102"/>
        <v>0</v>
      </c>
      <c r="CY71" s="15">
        <f t="shared" si="103"/>
        <v>0</v>
      </c>
      <c r="CZ71" s="81" t="s">
        <v>378</v>
      </c>
      <c r="DA71" s="52"/>
      <c r="DB71" s="52"/>
      <c r="DC71" s="52"/>
      <c r="DD71" s="52"/>
    </row>
    <row r="72" spans="1:108" ht="47.25">
      <c r="A72" s="65" t="s">
        <v>439</v>
      </c>
      <c r="B72" s="22" t="s">
        <v>245</v>
      </c>
      <c r="C72" s="53" t="s">
        <v>303</v>
      </c>
      <c r="D72" s="15">
        <f t="shared" si="10"/>
        <v>0</v>
      </c>
      <c r="E72" s="15">
        <f t="shared" si="11"/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6">
        <v>0</v>
      </c>
      <c r="V72" s="6">
        <v>0</v>
      </c>
      <c r="W72" s="5">
        <v>0</v>
      </c>
      <c r="X72" s="5">
        <v>0</v>
      </c>
      <c r="Y72" s="5">
        <v>0</v>
      </c>
      <c r="Z72" s="10">
        <v>0</v>
      </c>
      <c r="AA72" s="15">
        <v>0</v>
      </c>
      <c r="AB72" s="5">
        <v>0</v>
      </c>
      <c r="AC72" s="5">
        <v>0</v>
      </c>
      <c r="AD72" s="5">
        <v>0</v>
      </c>
      <c r="AE72" s="5">
        <v>0</v>
      </c>
      <c r="AF72" s="15">
        <v>0</v>
      </c>
      <c r="AG72" s="15">
        <v>0</v>
      </c>
      <c r="AH72" s="1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1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1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1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15">
        <v>0</v>
      </c>
      <c r="BK72" s="10">
        <v>0</v>
      </c>
      <c r="BL72" s="10">
        <v>0</v>
      </c>
      <c r="BM72" s="10">
        <v>0</v>
      </c>
      <c r="BN72" s="10">
        <v>0</v>
      </c>
      <c r="BO72" s="15">
        <v>0</v>
      </c>
      <c r="BP72" s="15">
        <v>0</v>
      </c>
      <c r="BQ72" s="15">
        <v>0</v>
      </c>
      <c r="BR72" s="10">
        <v>0</v>
      </c>
      <c r="BS72" s="10">
        <v>0</v>
      </c>
      <c r="BT72" s="10">
        <v>0</v>
      </c>
      <c r="BU72" s="10">
        <v>0</v>
      </c>
      <c r="BV72" s="15">
        <v>0</v>
      </c>
      <c r="BW72" s="15">
        <v>0</v>
      </c>
      <c r="BX72" s="15">
        <v>0</v>
      </c>
      <c r="BY72" s="134">
        <v>0</v>
      </c>
      <c r="BZ72" s="120">
        <v>0</v>
      </c>
      <c r="CA72" s="5">
        <v>0</v>
      </c>
      <c r="CB72" s="120">
        <v>0</v>
      </c>
      <c r="CC72" s="5">
        <v>0</v>
      </c>
      <c r="CD72" s="15">
        <v>0</v>
      </c>
      <c r="CE72" s="15">
        <v>0</v>
      </c>
      <c r="CF72" s="134">
        <v>0</v>
      </c>
      <c r="CG72" s="120">
        <v>0</v>
      </c>
      <c r="CH72" s="5">
        <v>0</v>
      </c>
      <c r="CI72" s="120">
        <v>0</v>
      </c>
      <c r="CJ72" s="5">
        <v>0</v>
      </c>
      <c r="CK72" s="15">
        <v>0</v>
      </c>
      <c r="CL72" s="15">
        <v>0</v>
      </c>
      <c r="CM72" s="15">
        <f t="shared" si="104"/>
        <v>0</v>
      </c>
      <c r="CN72" s="15">
        <f t="shared" si="85"/>
        <v>0</v>
      </c>
      <c r="CO72" s="15">
        <f t="shared" si="80"/>
        <v>0</v>
      </c>
      <c r="CP72" s="15">
        <v>0.95</v>
      </c>
      <c r="CQ72" s="15">
        <v>0</v>
      </c>
      <c r="CR72" s="15">
        <v>0</v>
      </c>
      <c r="CS72" s="111">
        <f t="shared" si="105"/>
        <v>0</v>
      </c>
      <c r="CT72" s="15">
        <f t="shared" si="84"/>
        <v>0</v>
      </c>
      <c r="CU72" s="15">
        <f t="shared" si="99"/>
        <v>0</v>
      </c>
      <c r="CV72" s="15">
        <f t="shared" si="100"/>
        <v>0</v>
      </c>
      <c r="CW72" s="15">
        <f t="shared" si="101"/>
        <v>0</v>
      </c>
      <c r="CX72" s="15">
        <f t="shared" si="102"/>
        <v>0</v>
      </c>
      <c r="CY72" s="15">
        <f t="shared" si="103"/>
        <v>0</v>
      </c>
      <c r="CZ72" s="81" t="s">
        <v>378</v>
      </c>
      <c r="DA72" s="52"/>
      <c r="DB72" s="52"/>
      <c r="DC72" s="52"/>
      <c r="DD72" s="52"/>
    </row>
    <row r="73" spans="1:108" ht="47.25">
      <c r="A73" s="65" t="s">
        <v>440</v>
      </c>
      <c r="B73" s="22" t="s">
        <v>246</v>
      </c>
      <c r="C73" s="53" t="s">
        <v>303</v>
      </c>
      <c r="D73" s="15">
        <f t="shared" si="10"/>
        <v>0</v>
      </c>
      <c r="E73" s="15">
        <f t="shared" si="11"/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6">
        <v>0</v>
      </c>
      <c r="V73" s="6">
        <v>0</v>
      </c>
      <c r="W73" s="5">
        <v>0</v>
      </c>
      <c r="X73" s="5">
        <v>0</v>
      </c>
      <c r="Y73" s="5">
        <v>0</v>
      </c>
      <c r="Z73" s="10">
        <v>0</v>
      </c>
      <c r="AA73" s="15">
        <v>0</v>
      </c>
      <c r="AB73" s="5">
        <v>0</v>
      </c>
      <c r="AC73" s="5">
        <v>0</v>
      </c>
      <c r="AD73" s="5">
        <v>0</v>
      </c>
      <c r="AE73" s="5">
        <v>0</v>
      </c>
      <c r="AF73" s="15">
        <v>0</v>
      </c>
      <c r="AG73" s="15">
        <v>0</v>
      </c>
      <c r="AH73" s="1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1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1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1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15">
        <v>0</v>
      </c>
      <c r="BK73" s="10">
        <v>0</v>
      </c>
      <c r="BL73" s="10">
        <v>0</v>
      </c>
      <c r="BM73" s="10">
        <v>0</v>
      </c>
      <c r="BN73" s="10">
        <v>0</v>
      </c>
      <c r="BO73" s="15">
        <v>0</v>
      </c>
      <c r="BP73" s="15">
        <v>0</v>
      </c>
      <c r="BQ73" s="15">
        <v>0</v>
      </c>
      <c r="BR73" s="10">
        <v>0</v>
      </c>
      <c r="BS73" s="10">
        <v>0</v>
      </c>
      <c r="BT73" s="10">
        <v>0</v>
      </c>
      <c r="BU73" s="10">
        <v>0</v>
      </c>
      <c r="BV73" s="15">
        <v>0</v>
      </c>
      <c r="BW73" s="15">
        <v>0</v>
      </c>
      <c r="BX73" s="15">
        <v>0</v>
      </c>
      <c r="BY73" s="134">
        <v>0</v>
      </c>
      <c r="BZ73" s="120">
        <v>0</v>
      </c>
      <c r="CA73" s="5">
        <v>0</v>
      </c>
      <c r="CB73" s="120">
        <v>0</v>
      </c>
      <c r="CC73" s="5">
        <v>0</v>
      </c>
      <c r="CD73" s="15">
        <v>0</v>
      </c>
      <c r="CE73" s="15">
        <v>0</v>
      </c>
      <c r="CF73" s="134">
        <v>0</v>
      </c>
      <c r="CG73" s="120">
        <v>0</v>
      </c>
      <c r="CH73" s="5">
        <v>0</v>
      </c>
      <c r="CI73" s="120">
        <v>0</v>
      </c>
      <c r="CJ73" s="5">
        <v>0</v>
      </c>
      <c r="CK73" s="15">
        <v>0</v>
      </c>
      <c r="CL73" s="15">
        <v>0</v>
      </c>
      <c r="CM73" s="15">
        <f t="shared" si="104"/>
        <v>0</v>
      </c>
      <c r="CN73" s="15">
        <f t="shared" si="85"/>
        <v>0</v>
      </c>
      <c r="CO73" s="15">
        <f t="shared" si="80"/>
        <v>0</v>
      </c>
      <c r="CP73" s="15">
        <v>0.77</v>
      </c>
      <c r="CQ73" s="15">
        <v>0</v>
      </c>
      <c r="CR73" s="15">
        <v>0</v>
      </c>
      <c r="CS73" s="111">
        <f t="shared" si="105"/>
        <v>0</v>
      </c>
      <c r="CT73" s="15">
        <f t="shared" si="84"/>
        <v>0</v>
      </c>
      <c r="CU73" s="15">
        <f t="shared" si="99"/>
        <v>0</v>
      </c>
      <c r="CV73" s="15">
        <f t="shared" si="100"/>
        <v>0</v>
      </c>
      <c r="CW73" s="15">
        <f t="shared" si="101"/>
        <v>0</v>
      </c>
      <c r="CX73" s="15">
        <f t="shared" si="102"/>
        <v>0</v>
      </c>
      <c r="CY73" s="15">
        <f t="shared" si="103"/>
        <v>0</v>
      </c>
      <c r="CZ73" s="81" t="s">
        <v>378</v>
      </c>
      <c r="DA73" s="52"/>
      <c r="DB73" s="52"/>
      <c r="DC73" s="52"/>
      <c r="DD73" s="52"/>
    </row>
    <row r="74" spans="1:108" ht="31.5">
      <c r="A74" s="65" t="s">
        <v>446</v>
      </c>
      <c r="B74" s="22" t="s">
        <v>247</v>
      </c>
      <c r="C74" s="53" t="s">
        <v>303</v>
      </c>
      <c r="D74" s="15">
        <f t="shared" si="10"/>
        <v>0</v>
      </c>
      <c r="E74" s="15">
        <f t="shared" si="11"/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6">
        <v>0</v>
      </c>
      <c r="V74" s="6">
        <v>0</v>
      </c>
      <c r="W74" s="5">
        <v>0</v>
      </c>
      <c r="X74" s="5">
        <v>0</v>
      </c>
      <c r="Y74" s="5">
        <v>0</v>
      </c>
      <c r="Z74" s="10">
        <v>0</v>
      </c>
      <c r="AA74" s="15">
        <v>0</v>
      </c>
      <c r="AB74" s="5">
        <v>0</v>
      </c>
      <c r="AC74" s="5">
        <v>0</v>
      </c>
      <c r="AD74" s="5">
        <v>0</v>
      </c>
      <c r="AE74" s="5">
        <v>0</v>
      </c>
      <c r="AF74" s="15">
        <v>0</v>
      </c>
      <c r="AG74" s="15">
        <v>0</v>
      </c>
      <c r="AH74" s="1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1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1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1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15">
        <v>0</v>
      </c>
      <c r="BK74" s="10">
        <v>0</v>
      </c>
      <c r="BL74" s="10">
        <v>0</v>
      </c>
      <c r="BM74" s="10">
        <v>0</v>
      </c>
      <c r="BN74" s="10">
        <v>0</v>
      </c>
      <c r="BO74" s="15">
        <v>0</v>
      </c>
      <c r="BP74" s="15">
        <v>0</v>
      </c>
      <c r="BQ74" s="15">
        <v>0</v>
      </c>
      <c r="BR74" s="10">
        <v>0</v>
      </c>
      <c r="BS74" s="10">
        <v>0</v>
      </c>
      <c r="BT74" s="10">
        <v>0</v>
      </c>
      <c r="BU74" s="10">
        <v>0</v>
      </c>
      <c r="BV74" s="15">
        <v>0</v>
      </c>
      <c r="BW74" s="15">
        <v>0</v>
      </c>
      <c r="BX74" s="15">
        <v>0</v>
      </c>
      <c r="BY74" s="134">
        <v>0</v>
      </c>
      <c r="BZ74" s="120">
        <v>0</v>
      </c>
      <c r="CA74" s="5">
        <v>0</v>
      </c>
      <c r="CB74" s="120">
        <v>0</v>
      </c>
      <c r="CC74" s="5">
        <v>0</v>
      </c>
      <c r="CD74" s="15">
        <v>0</v>
      </c>
      <c r="CE74" s="15">
        <v>0</v>
      </c>
      <c r="CF74" s="134">
        <v>0</v>
      </c>
      <c r="CG74" s="120">
        <v>0</v>
      </c>
      <c r="CH74" s="5">
        <v>0</v>
      </c>
      <c r="CI74" s="120">
        <v>0</v>
      </c>
      <c r="CJ74" s="5">
        <v>0</v>
      </c>
      <c r="CK74" s="15">
        <v>0</v>
      </c>
      <c r="CL74" s="15">
        <v>0</v>
      </c>
      <c r="CM74" s="15">
        <f t="shared" si="104"/>
        <v>0</v>
      </c>
      <c r="CN74" s="15">
        <f t="shared" si="85"/>
        <v>0</v>
      </c>
      <c r="CO74" s="15">
        <f t="shared" si="80"/>
        <v>0</v>
      </c>
      <c r="CP74" s="15">
        <v>0.17</v>
      </c>
      <c r="CQ74" s="15">
        <v>0</v>
      </c>
      <c r="CR74" s="15">
        <f>CD74+BP74+BB74+AN74+Z74</f>
        <v>0</v>
      </c>
      <c r="CS74" s="111">
        <f t="shared" si="105"/>
        <v>0</v>
      </c>
      <c r="CT74" s="15">
        <f t="shared" si="84"/>
        <v>0</v>
      </c>
      <c r="CU74" s="15">
        <f t="shared" si="99"/>
        <v>0</v>
      </c>
      <c r="CV74" s="15">
        <f t="shared" si="100"/>
        <v>0</v>
      </c>
      <c r="CW74" s="15">
        <f t="shared" si="101"/>
        <v>0</v>
      </c>
      <c r="CX74" s="15">
        <f t="shared" si="102"/>
        <v>0</v>
      </c>
      <c r="CY74" s="15">
        <f t="shared" si="103"/>
        <v>0</v>
      </c>
      <c r="CZ74" s="81" t="s">
        <v>378</v>
      </c>
      <c r="DA74" s="52"/>
      <c r="DB74" s="52"/>
      <c r="DC74" s="52"/>
      <c r="DD74" s="52"/>
    </row>
    <row r="75" spans="1:108" ht="24.75" customHeight="1">
      <c r="A75" s="66" t="s">
        <v>463</v>
      </c>
      <c r="B75" s="14" t="s">
        <v>464</v>
      </c>
      <c r="C75" s="116" t="s">
        <v>517</v>
      </c>
      <c r="D75" s="15">
        <v>0</v>
      </c>
      <c r="E75" s="15">
        <f t="shared" si="11"/>
        <v>5.9369999999999999E-2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6">
        <v>0</v>
      </c>
      <c r="V75" s="6">
        <v>0</v>
      </c>
      <c r="W75" s="5">
        <v>0</v>
      </c>
      <c r="X75" s="5">
        <v>0</v>
      </c>
      <c r="Y75" s="5">
        <v>0</v>
      </c>
      <c r="Z75" s="10">
        <v>0</v>
      </c>
      <c r="AA75" s="15">
        <v>0</v>
      </c>
      <c r="AB75" s="5">
        <v>0</v>
      </c>
      <c r="AC75" s="5">
        <v>0</v>
      </c>
      <c r="AD75" s="5">
        <v>0</v>
      </c>
      <c r="AE75" s="5">
        <v>0</v>
      </c>
      <c r="AF75" s="15">
        <v>0</v>
      </c>
      <c r="AG75" s="15">
        <v>0</v>
      </c>
      <c r="AH75" s="1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1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1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1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15">
        <v>0</v>
      </c>
      <c r="BK75" s="10">
        <v>0</v>
      </c>
      <c r="BL75" s="10">
        <v>0</v>
      </c>
      <c r="BM75" s="10">
        <v>0</v>
      </c>
      <c r="BN75" s="10">
        <v>0</v>
      </c>
      <c r="BO75" s="15">
        <v>0</v>
      </c>
      <c r="BP75" s="15">
        <v>0</v>
      </c>
      <c r="BQ75" s="15">
        <v>0</v>
      </c>
      <c r="BR75" s="10">
        <v>0</v>
      </c>
      <c r="BS75" s="10">
        <v>0</v>
      </c>
      <c r="BT75" s="10">
        <v>0</v>
      </c>
      <c r="BU75" s="10">
        <v>0</v>
      </c>
      <c r="BV75" s="15">
        <v>0</v>
      </c>
      <c r="BW75" s="15">
        <v>0</v>
      </c>
      <c r="BX75" s="15">
        <v>0</v>
      </c>
      <c r="BY75" s="135">
        <v>4.5066000000000002E-2</v>
      </c>
      <c r="BZ75" s="120">
        <v>0</v>
      </c>
      <c r="CA75" s="5">
        <v>0</v>
      </c>
      <c r="CB75" s="143">
        <v>0.15</v>
      </c>
      <c r="CC75" s="5">
        <v>0</v>
      </c>
      <c r="CD75" s="15">
        <v>0</v>
      </c>
      <c r="CE75" s="15">
        <v>0</v>
      </c>
      <c r="CF75" s="135">
        <v>5.9369999999999999E-2</v>
      </c>
      <c r="CG75" s="120">
        <v>0</v>
      </c>
      <c r="CH75" s="5">
        <v>0</v>
      </c>
      <c r="CI75" s="144">
        <v>0.15</v>
      </c>
      <c r="CJ75" s="5">
        <v>0</v>
      </c>
      <c r="CK75" s="15">
        <v>0</v>
      </c>
      <c r="CL75" s="15">
        <v>0</v>
      </c>
      <c r="CM75" s="15">
        <f t="shared" ref="CM75:CM83" si="106">U75+AI75+AW75+BK75+BY75</f>
        <v>4.5066000000000002E-2</v>
      </c>
      <c r="CN75" s="15">
        <f t="shared" ref="CN75:CN83" si="107">BZ75+BL75+AX75+AJ75+V75</f>
        <v>0</v>
      </c>
      <c r="CO75" s="15">
        <f t="shared" ref="CO75:CO83" si="108">CA75+BM75+AY75+AK75+W75</f>
        <v>0</v>
      </c>
      <c r="CP75" s="15">
        <v>0.17</v>
      </c>
      <c r="CQ75" s="15">
        <v>0</v>
      </c>
      <c r="CR75" s="15">
        <f t="shared" ref="CR75:CR83" si="109">CD75+BP75+BB75+AN75+Z75</f>
        <v>0</v>
      </c>
      <c r="CS75" s="111">
        <f t="shared" ref="CS75:CS83" si="110">CE75+BQ75+BC75+AO75+AA75</f>
        <v>0</v>
      </c>
      <c r="CT75" s="15">
        <f t="shared" ref="CT75:CT83" si="111">AB75+AP75+BD75+BR75+CF75</f>
        <v>5.9369999999999999E-2</v>
      </c>
      <c r="CU75" s="15">
        <f t="shared" ref="CU75:CU83" si="112">AC75+AQ75+BE75+BS75+CG75</f>
        <v>0</v>
      </c>
      <c r="CV75" s="15">
        <f t="shared" ref="CV75:CV83" si="113">AD75+AR75+BF75+BT75+CH75</f>
        <v>0</v>
      </c>
      <c r="CW75" s="15">
        <f t="shared" ref="CW75:CW83" si="114">AE75+AS75+BG75+BU75+CI75</f>
        <v>0.15</v>
      </c>
      <c r="CX75" s="15">
        <f t="shared" ref="CX75:CX83" si="115">AF75+AT75+BH75+BV75+CJ75</f>
        <v>0</v>
      </c>
      <c r="CY75" s="15">
        <f t="shared" ref="CY75:CY83" si="116">AG75+AU75+BI75+BW75+CK75</f>
        <v>0</v>
      </c>
      <c r="CZ75" s="81" t="s">
        <v>378</v>
      </c>
      <c r="DA75" s="52"/>
      <c r="DB75" s="52"/>
      <c r="DC75" s="52"/>
      <c r="DD75" s="52"/>
    </row>
    <row r="76" spans="1:108" ht="24" customHeight="1">
      <c r="A76" s="66" t="s">
        <v>465</v>
      </c>
      <c r="B76" s="117" t="s">
        <v>466</v>
      </c>
      <c r="C76" s="116" t="s">
        <v>518</v>
      </c>
      <c r="D76" s="15">
        <v>0</v>
      </c>
      <c r="E76" s="15">
        <f t="shared" si="11"/>
        <v>0.12441000000000001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6">
        <v>0</v>
      </c>
      <c r="V76" s="6">
        <v>0</v>
      </c>
      <c r="W76" s="5">
        <v>0</v>
      </c>
      <c r="X76" s="5">
        <v>0</v>
      </c>
      <c r="Y76" s="5">
        <v>0</v>
      </c>
      <c r="Z76" s="10">
        <v>0</v>
      </c>
      <c r="AA76" s="15">
        <v>0</v>
      </c>
      <c r="AB76" s="5">
        <v>0</v>
      </c>
      <c r="AC76" s="5">
        <v>0</v>
      </c>
      <c r="AD76" s="5">
        <v>0</v>
      </c>
      <c r="AE76" s="5">
        <v>0</v>
      </c>
      <c r="AF76" s="15">
        <v>0</v>
      </c>
      <c r="AG76" s="15">
        <v>0</v>
      </c>
      <c r="AH76" s="1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1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1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1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15">
        <v>0</v>
      </c>
      <c r="BK76" s="10">
        <v>0</v>
      </c>
      <c r="BL76" s="10">
        <v>0</v>
      </c>
      <c r="BM76" s="10">
        <v>0</v>
      </c>
      <c r="BN76" s="10">
        <v>0</v>
      </c>
      <c r="BO76" s="15">
        <v>0</v>
      </c>
      <c r="BP76" s="15">
        <v>0</v>
      </c>
      <c r="BQ76" s="15">
        <v>0</v>
      </c>
      <c r="BR76" s="10">
        <v>0</v>
      </c>
      <c r="BS76" s="10">
        <v>0</v>
      </c>
      <c r="BT76" s="10">
        <v>0</v>
      </c>
      <c r="BU76" s="10">
        <v>0</v>
      </c>
      <c r="BV76" s="15">
        <v>0</v>
      </c>
      <c r="BW76" s="15">
        <v>0</v>
      </c>
      <c r="BX76" s="15">
        <v>0</v>
      </c>
      <c r="BY76" s="135">
        <v>0.18068000000000001</v>
      </c>
      <c r="BZ76" s="120">
        <v>0</v>
      </c>
      <c r="CA76" s="5">
        <v>0</v>
      </c>
      <c r="CB76" s="143">
        <v>0.5</v>
      </c>
      <c r="CC76" s="5">
        <v>0</v>
      </c>
      <c r="CD76" s="15">
        <v>0</v>
      </c>
      <c r="CE76" s="15">
        <v>0</v>
      </c>
      <c r="CF76" s="135">
        <v>0.12441000000000001</v>
      </c>
      <c r="CG76" s="120">
        <v>0</v>
      </c>
      <c r="CH76" s="5">
        <v>0</v>
      </c>
      <c r="CI76" s="144">
        <v>0.5</v>
      </c>
      <c r="CJ76" s="5">
        <v>0</v>
      </c>
      <c r="CK76" s="15">
        <v>0</v>
      </c>
      <c r="CL76" s="15">
        <v>0</v>
      </c>
      <c r="CM76" s="15">
        <f t="shared" si="106"/>
        <v>0.18068000000000001</v>
      </c>
      <c r="CN76" s="15">
        <f t="shared" si="107"/>
        <v>0</v>
      </c>
      <c r="CO76" s="15">
        <f t="shared" si="108"/>
        <v>0</v>
      </c>
      <c r="CP76" s="15">
        <v>0.17</v>
      </c>
      <c r="CQ76" s="15">
        <v>0</v>
      </c>
      <c r="CR76" s="15">
        <f t="shared" si="109"/>
        <v>0</v>
      </c>
      <c r="CS76" s="111">
        <f t="shared" si="110"/>
        <v>0</v>
      </c>
      <c r="CT76" s="15">
        <f t="shared" si="111"/>
        <v>0.12441000000000001</v>
      </c>
      <c r="CU76" s="15">
        <f t="shared" si="112"/>
        <v>0</v>
      </c>
      <c r="CV76" s="15">
        <f t="shared" si="113"/>
        <v>0</v>
      </c>
      <c r="CW76" s="15">
        <f t="shared" si="114"/>
        <v>0.5</v>
      </c>
      <c r="CX76" s="15">
        <f t="shared" si="115"/>
        <v>0</v>
      </c>
      <c r="CY76" s="15">
        <f t="shared" si="116"/>
        <v>0</v>
      </c>
      <c r="CZ76" s="81" t="s">
        <v>378</v>
      </c>
      <c r="DA76" s="52"/>
      <c r="DB76" s="52"/>
      <c r="DC76" s="52"/>
      <c r="DD76" s="52"/>
    </row>
    <row r="77" spans="1:108" ht="26.25" customHeight="1">
      <c r="A77" s="66" t="s">
        <v>467</v>
      </c>
      <c r="B77" s="117" t="s">
        <v>468</v>
      </c>
      <c r="C77" s="116" t="s">
        <v>519</v>
      </c>
      <c r="D77" s="15">
        <v>0</v>
      </c>
      <c r="E77" s="15">
        <f t="shared" si="11"/>
        <v>0.13020000000000001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6">
        <v>0</v>
      </c>
      <c r="V77" s="6">
        <v>0</v>
      </c>
      <c r="W77" s="5">
        <v>0</v>
      </c>
      <c r="X77" s="5">
        <v>0</v>
      </c>
      <c r="Y77" s="5">
        <v>0</v>
      </c>
      <c r="Z77" s="10">
        <v>0</v>
      </c>
      <c r="AA77" s="15">
        <v>0</v>
      </c>
      <c r="AB77" s="5">
        <v>0</v>
      </c>
      <c r="AC77" s="5">
        <v>0</v>
      </c>
      <c r="AD77" s="5">
        <v>0</v>
      </c>
      <c r="AE77" s="5">
        <v>0</v>
      </c>
      <c r="AF77" s="15">
        <v>0</v>
      </c>
      <c r="AG77" s="15">
        <v>0</v>
      </c>
      <c r="AH77" s="1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1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1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1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15">
        <v>0</v>
      </c>
      <c r="BK77" s="10">
        <v>0</v>
      </c>
      <c r="BL77" s="10">
        <v>0</v>
      </c>
      <c r="BM77" s="10">
        <v>0</v>
      </c>
      <c r="BN77" s="10">
        <v>0</v>
      </c>
      <c r="BO77" s="15">
        <v>0</v>
      </c>
      <c r="BP77" s="15">
        <v>0</v>
      </c>
      <c r="BQ77" s="15">
        <v>0</v>
      </c>
      <c r="BR77" s="10">
        <v>0</v>
      </c>
      <c r="BS77" s="10">
        <v>0</v>
      </c>
      <c r="BT77" s="10">
        <v>0</v>
      </c>
      <c r="BU77" s="10">
        <v>0</v>
      </c>
      <c r="BV77" s="15">
        <v>0</v>
      </c>
      <c r="BW77" s="15">
        <v>0</v>
      </c>
      <c r="BX77" s="15">
        <v>0</v>
      </c>
      <c r="BY77" s="135">
        <v>0.13050800000000001</v>
      </c>
      <c r="BZ77" s="120">
        <v>0</v>
      </c>
      <c r="CA77" s="5">
        <v>0</v>
      </c>
      <c r="CB77" s="143">
        <v>0.21</v>
      </c>
      <c r="CC77" s="5">
        <v>0</v>
      </c>
      <c r="CD77" s="15">
        <v>0</v>
      </c>
      <c r="CE77" s="15">
        <v>0</v>
      </c>
      <c r="CF77" s="135">
        <v>0.13020000000000001</v>
      </c>
      <c r="CG77" s="120">
        <v>0</v>
      </c>
      <c r="CH77" s="5">
        <v>0</v>
      </c>
      <c r="CI77" s="144">
        <v>0.21</v>
      </c>
      <c r="CJ77" s="5">
        <v>0</v>
      </c>
      <c r="CK77" s="15">
        <v>0</v>
      </c>
      <c r="CL77" s="15">
        <v>0</v>
      </c>
      <c r="CM77" s="15">
        <f t="shared" si="106"/>
        <v>0.13050800000000001</v>
      </c>
      <c r="CN77" s="15">
        <f t="shared" si="107"/>
        <v>0</v>
      </c>
      <c r="CO77" s="15">
        <f t="shared" si="108"/>
        <v>0</v>
      </c>
      <c r="CP77" s="15">
        <v>0.17</v>
      </c>
      <c r="CQ77" s="15">
        <v>0</v>
      </c>
      <c r="CR77" s="15">
        <f t="shared" si="109"/>
        <v>0</v>
      </c>
      <c r="CS77" s="111">
        <f t="shared" si="110"/>
        <v>0</v>
      </c>
      <c r="CT77" s="15">
        <f t="shared" si="111"/>
        <v>0.13020000000000001</v>
      </c>
      <c r="CU77" s="15">
        <f t="shared" si="112"/>
        <v>0</v>
      </c>
      <c r="CV77" s="15">
        <f t="shared" si="113"/>
        <v>0</v>
      </c>
      <c r="CW77" s="15">
        <f t="shared" si="114"/>
        <v>0.21</v>
      </c>
      <c r="CX77" s="15">
        <f t="shared" si="115"/>
        <v>0</v>
      </c>
      <c r="CY77" s="15">
        <f t="shared" si="116"/>
        <v>0</v>
      </c>
      <c r="CZ77" s="81" t="s">
        <v>378</v>
      </c>
      <c r="DA77" s="52"/>
      <c r="DB77" s="52"/>
      <c r="DC77" s="52"/>
      <c r="DD77" s="52"/>
    </row>
    <row r="78" spans="1:108" ht="22.5" customHeight="1">
      <c r="A78" s="66" t="s">
        <v>469</v>
      </c>
      <c r="B78" s="117" t="s">
        <v>470</v>
      </c>
      <c r="C78" s="116" t="s">
        <v>520</v>
      </c>
      <c r="D78" s="15">
        <v>0</v>
      </c>
      <c r="E78" s="15">
        <f t="shared" si="11"/>
        <v>0.14124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6">
        <v>0</v>
      </c>
      <c r="V78" s="6">
        <v>0</v>
      </c>
      <c r="W78" s="5">
        <v>0</v>
      </c>
      <c r="X78" s="5">
        <v>0</v>
      </c>
      <c r="Y78" s="5">
        <v>0</v>
      </c>
      <c r="Z78" s="10">
        <v>0</v>
      </c>
      <c r="AA78" s="15">
        <v>0</v>
      </c>
      <c r="AB78" s="5">
        <v>0</v>
      </c>
      <c r="AC78" s="5">
        <v>0</v>
      </c>
      <c r="AD78" s="5">
        <v>0</v>
      </c>
      <c r="AE78" s="5">
        <v>0</v>
      </c>
      <c r="AF78" s="15">
        <v>0</v>
      </c>
      <c r="AG78" s="15">
        <v>0</v>
      </c>
      <c r="AH78" s="1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1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1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1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15">
        <v>0</v>
      </c>
      <c r="BK78" s="10">
        <v>0</v>
      </c>
      <c r="BL78" s="10">
        <v>0</v>
      </c>
      <c r="BM78" s="10">
        <v>0</v>
      </c>
      <c r="BN78" s="10">
        <v>0</v>
      </c>
      <c r="BO78" s="15">
        <v>0</v>
      </c>
      <c r="BP78" s="15">
        <v>0</v>
      </c>
      <c r="BQ78" s="15">
        <v>0</v>
      </c>
      <c r="BR78" s="10">
        <v>0</v>
      </c>
      <c r="BS78" s="10">
        <v>0</v>
      </c>
      <c r="BT78" s="10">
        <v>0</v>
      </c>
      <c r="BU78" s="10">
        <v>0</v>
      </c>
      <c r="BV78" s="15">
        <v>0</v>
      </c>
      <c r="BW78" s="15">
        <v>0</v>
      </c>
      <c r="BX78" s="15">
        <v>0</v>
      </c>
      <c r="BY78" s="135">
        <v>0.118759</v>
      </c>
      <c r="BZ78" s="120">
        <v>0</v>
      </c>
      <c r="CA78" s="5">
        <v>0</v>
      </c>
      <c r="CB78" s="143">
        <v>0.23</v>
      </c>
      <c r="CC78" s="5">
        <v>0</v>
      </c>
      <c r="CD78" s="15">
        <v>0</v>
      </c>
      <c r="CE78" s="15">
        <v>0</v>
      </c>
      <c r="CF78" s="135">
        <v>0.14124</v>
      </c>
      <c r="CG78" s="120">
        <v>0</v>
      </c>
      <c r="CH78" s="5">
        <v>0</v>
      </c>
      <c r="CI78" s="144">
        <v>0.23499999999999999</v>
      </c>
      <c r="CJ78" s="5">
        <v>0</v>
      </c>
      <c r="CK78" s="15">
        <v>0</v>
      </c>
      <c r="CL78" s="15">
        <v>0</v>
      </c>
      <c r="CM78" s="15">
        <f t="shared" si="106"/>
        <v>0.118759</v>
      </c>
      <c r="CN78" s="15">
        <f t="shared" si="107"/>
        <v>0</v>
      </c>
      <c r="CO78" s="15">
        <f t="shared" si="108"/>
        <v>0</v>
      </c>
      <c r="CP78" s="15">
        <v>0.17</v>
      </c>
      <c r="CQ78" s="15">
        <v>0</v>
      </c>
      <c r="CR78" s="15">
        <f t="shared" si="109"/>
        <v>0</v>
      </c>
      <c r="CS78" s="111">
        <f t="shared" si="110"/>
        <v>0</v>
      </c>
      <c r="CT78" s="15">
        <f t="shared" si="111"/>
        <v>0.14124</v>
      </c>
      <c r="CU78" s="15">
        <f t="shared" si="112"/>
        <v>0</v>
      </c>
      <c r="CV78" s="15">
        <f t="shared" si="113"/>
        <v>0</v>
      </c>
      <c r="CW78" s="15">
        <f t="shared" si="114"/>
        <v>0.23499999999999999</v>
      </c>
      <c r="CX78" s="15">
        <f t="shared" si="115"/>
        <v>0</v>
      </c>
      <c r="CY78" s="15">
        <f t="shared" si="116"/>
        <v>0</v>
      </c>
      <c r="CZ78" s="81" t="s">
        <v>378</v>
      </c>
      <c r="DA78" s="52"/>
      <c r="DB78" s="52"/>
      <c r="DC78" s="52"/>
      <c r="DD78" s="52"/>
    </row>
    <row r="79" spans="1:108" ht="24" customHeight="1">
      <c r="A79" s="66" t="s">
        <v>471</v>
      </c>
      <c r="B79" s="117" t="s">
        <v>472</v>
      </c>
      <c r="C79" s="116" t="s">
        <v>521</v>
      </c>
      <c r="D79" s="15">
        <v>0</v>
      </c>
      <c r="E79" s="15">
        <f t="shared" si="11"/>
        <v>0.21248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6">
        <v>0</v>
      </c>
      <c r="V79" s="6">
        <v>0</v>
      </c>
      <c r="W79" s="5">
        <v>0</v>
      </c>
      <c r="X79" s="5">
        <v>0</v>
      </c>
      <c r="Y79" s="5">
        <v>0</v>
      </c>
      <c r="Z79" s="10">
        <v>0</v>
      </c>
      <c r="AA79" s="15">
        <v>0</v>
      </c>
      <c r="AB79" s="5">
        <v>0</v>
      </c>
      <c r="AC79" s="5">
        <v>0</v>
      </c>
      <c r="AD79" s="5">
        <v>0</v>
      </c>
      <c r="AE79" s="5">
        <v>0</v>
      </c>
      <c r="AF79" s="15">
        <v>0</v>
      </c>
      <c r="AG79" s="15">
        <v>0</v>
      </c>
      <c r="AH79" s="1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1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1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1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15">
        <v>0</v>
      </c>
      <c r="BK79" s="10">
        <v>0</v>
      </c>
      <c r="BL79" s="10">
        <v>0</v>
      </c>
      <c r="BM79" s="10">
        <v>0</v>
      </c>
      <c r="BN79" s="10">
        <v>0</v>
      </c>
      <c r="BO79" s="15">
        <v>0</v>
      </c>
      <c r="BP79" s="15">
        <v>0</v>
      </c>
      <c r="BQ79" s="15">
        <v>0</v>
      </c>
      <c r="BR79" s="10">
        <v>0</v>
      </c>
      <c r="BS79" s="10">
        <v>0</v>
      </c>
      <c r="BT79" s="10">
        <v>0</v>
      </c>
      <c r="BU79" s="10">
        <v>0</v>
      </c>
      <c r="BV79" s="15">
        <v>0</v>
      </c>
      <c r="BW79" s="15">
        <v>0</v>
      </c>
      <c r="BX79" s="15">
        <v>0</v>
      </c>
      <c r="BY79" s="135">
        <v>0.142757</v>
      </c>
      <c r="BZ79" s="120">
        <v>0</v>
      </c>
      <c r="CA79" s="5">
        <v>0</v>
      </c>
      <c r="CB79" s="143">
        <v>0.38</v>
      </c>
      <c r="CC79" s="5">
        <v>0</v>
      </c>
      <c r="CD79" s="15">
        <v>0</v>
      </c>
      <c r="CE79" s="15">
        <v>0</v>
      </c>
      <c r="CF79" s="135">
        <v>0.21248</v>
      </c>
      <c r="CG79" s="120">
        <v>0</v>
      </c>
      <c r="CH79" s="5">
        <v>0</v>
      </c>
      <c r="CI79" s="144">
        <v>0.38</v>
      </c>
      <c r="CJ79" s="5">
        <v>0</v>
      </c>
      <c r="CK79" s="15">
        <v>0</v>
      </c>
      <c r="CL79" s="15">
        <v>0</v>
      </c>
      <c r="CM79" s="15">
        <f t="shared" si="106"/>
        <v>0.142757</v>
      </c>
      <c r="CN79" s="15">
        <f t="shared" si="107"/>
        <v>0</v>
      </c>
      <c r="CO79" s="15">
        <f t="shared" si="108"/>
        <v>0</v>
      </c>
      <c r="CP79" s="15">
        <v>0.17</v>
      </c>
      <c r="CQ79" s="15">
        <v>0</v>
      </c>
      <c r="CR79" s="15">
        <f t="shared" si="109"/>
        <v>0</v>
      </c>
      <c r="CS79" s="111">
        <f t="shared" si="110"/>
        <v>0</v>
      </c>
      <c r="CT79" s="15">
        <f t="shared" si="111"/>
        <v>0.21248</v>
      </c>
      <c r="CU79" s="15">
        <f t="shared" si="112"/>
        <v>0</v>
      </c>
      <c r="CV79" s="15">
        <f t="shared" si="113"/>
        <v>0</v>
      </c>
      <c r="CW79" s="15">
        <f t="shared" si="114"/>
        <v>0.38</v>
      </c>
      <c r="CX79" s="15">
        <f t="shared" si="115"/>
        <v>0</v>
      </c>
      <c r="CY79" s="15">
        <f t="shared" si="116"/>
        <v>0</v>
      </c>
      <c r="CZ79" s="81" t="s">
        <v>378</v>
      </c>
      <c r="DA79" s="52"/>
      <c r="DB79" s="52"/>
      <c r="DC79" s="52"/>
      <c r="DD79" s="52"/>
    </row>
    <row r="80" spans="1:108" ht="21" customHeight="1">
      <c r="A80" s="66" t="s">
        <v>473</v>
      </c>
      <c r="B80" s="117" t="s">
        <v>474</v>
      </c>
      <c r="C80" s="116" t="s">
        <v>522</v>
      </c>
      <c r="D80" s="15">
        <v>0</v>
      </c>
      <c r="E80" s="15">
        <f t="shared" si="11"/>
        <v>0.2485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6">
        <v>0</v>
      </c>
      <c r="V80" s="6">
        <v>0</v>
      </c>
      <c r="W80" s="5">
        <v>0</v>
      </c>
      <c r="X80" s="5">
        <v>0</v>
      </c>
      <c r="Y80" s="5">
        <v>0</v>
      </c>
      <c r="Z80" s="10">
        <v>0</v>
      </c>
      <c r="AA80" s="15">
        <v>0</v>
      </c>
      <c r="AB80" s="5">
        <v>0</v>
      </c>
      <c r="AC80" s="5">
        <v>0</v>
      </c>
      <c r="AD80" s="5">
        <v>0</v>
      </c>
      <c r="AE80" s="5">
        <v>0</v>
      </c>
      <c r="AF80" s="15">
        <v>0</v>
      </c>
      <c r="AG80" s="15">
        <v>0</v>
      </c>
      <c r="AH80" s="1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1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1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1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15">
        <v>0</v>
      </c>
      <c r="BK80" s="10">
        <v>0</v>
      </c>
      <c r="BL80" s="10">
        <v>0</v>
      </c>
      <c r="BM80" s="10">
        <v>0</v>
      </c>
      <c r="BN80" s="10">
        <v>0</v>
      </c>
      <c r="BO80" s="15">
        <v>0</v>
      </c>
      <c r="BP80" s="15">
        <v>0</v>
      </c>
      <c r="BQ80" s="15">
        <v>0</v>
      </c>
      <c r="BR80" s="10">
        <v>0</v>
      </c>
      <c r="BS80" s="10">
        <v>0</v>
      </c>
      <c r="BT80" s="10">
        <v>0</v>
      </c>
      <c r="BU80" s="10">
        <v>0</v>
      </c>
      <c r="BV80" s="15">
        <v>0</v>
      </c>
      <c r="BW80" s="15">
        <v>0</v>
      </c>
      <c r="BX80" s="15">
        <v>0</v>
      </c>
      <c r="BY80" s="135">
        <v>0.25170799999999999</v>
      </c>
      <c r="BZ80" s="120">
        <v>0</v>
      </c>
      <c r="CA80" s="5">
        <v>0</v>
      </c>
      <c r="CB80" s="143">
        <v>0.45</v>
      </c>
      <c r="CC80" s="5">
        <v>0</v>
      </c>
      <c r="CD80" s="15">
        <v>0</v>
      </c>
      <c r="CE80" s="15">
        <v>0</v>
      </c>
      <c r="CF80" s="135">
        <v>0.2485</v>
      </c>
      <c r="CG80" s="120">
        <v>0</v>
      </c>
      <c r="CH80" s="5">
        <v>0</v>
      </c>
      <c r="CI80" s="144">
        <v>0.39200000000000002</v>
      </c>
      <c r="CJ80" s="5">
        <v>0</v>
      </c>
      <c r="CK80" s="15">
        <v>0</v>
      </c>
      <c r="CL80" s="15">
        <v>0</v>
      </c>
      <c r="CM80" s="15">
        <f t="shared" si="106"/>
        <v>0.25170799999999999</v>
      </c>
      <c r="CN80" s="15">
        <f t="shared" si="107"/>
        <v>0</v>
      </c>
      <c r="CO80" s="15">
        <f t="shared" si="108"/>
        <v>0</v>
      </c>
      <c r="CP80" s="15">
        <v>0.17</v>
      </c>
      <c r="CQ80" s="15">
        <v>0</v>
      </c>
      <c r="CR80" s="15">
        <f t="shared" si="109"/>
        <v>0</v>
      </c>
      <c r="CS80" s="111">
        <f t="shared" si="110"/>
        <v>0</v>
      </c>
      <c r="CT80" s="15">
        <f t="shared" si="111"/>
        <v>0.2485</v>
      </c>
      <c r="CU80" s="15">
        <f t="shared" si="112"/>
        <v>0</v>
      </c>
      <c r="CV80" s="15">
        <f t="shared" si="113"/>
        <v>0</v>
      </c>
      <c r="CW80" s="15">
        <f t="shared" si="114"/>
        <v>0.39200000000000002</v>
      </c>
      <c r="CX80" s="15">
        <f t="shared" si="115"/>
        <v>0</v>
      </c>
      <c r="CY80" s="15">
        <f t="shared" si="116"/>
        <v>0</v>
      </c>
      <c r="CZ80" s="81" t="s">
        <v>378</v>
      </c>
      <c r="DA80" s="52"/>
      <c r="DB80" s="52"/>
      <c r="DC80" s="52"/>
      <c r="DD80" s="52"/>
    </row>
    <row r="81" spans="1:108" ht="22.5" customHeight="1">
      <c r="A81" s="66" t="s">
        <v>475</v>
      </c>
      <c r="B81" s="117" t="s">
        <v>476</v>
      </c>
      <c r="C81" s="116" t="s">
        <v>523</v>
      </c>
      <c r="D81" s="15">
        <v>0</v>
      </c>
      <c r="E81" s="15">
        <f t="shared" si="11"/>
        <v>0.31585999999999997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6">
        <v>0</v>
      </c>
      <c r="V81" s="6">
        <v>0</v>
      </c>
      <c r="W81" s="5">
        <v>0</v>
      </c>
      <c r="X81" s="5">
        <v>0</v>
      </c>
      <c r="Y81" s="5">
        <v>0</v>
      </c>
      <c r="Z81" s="10">
        <v>0</v>
      </c>
      <c r="AA81" s="15">
        <v>0</v>
      </c>
      <c r="AB81" s="5">
        <v>0</v>
      </c>
      <c r="AC81" s="5">
        <v>0</v>
      </c>
      <c r="AD81" s="5">
        <v>0</v>
      </c>
      <c r="AE81" s="5">
        <v>0</v>
      </c>
      <c r="AF81" s="15">
        <v>0</v>
      </c>
      <c r="AG81" s="15">
        <v>0</v>
      </c>
      <c r="AH81" s="1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1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1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1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15">
        <v>0</v>
      </c>
      <c r="BK81" s="10">
        <v>0</v>
      </c>
      <c r="BL81" s="10">
        <v>0</v>
      </c>
      <c r="BM81" s="10">
        <v>0</v>
      </c>
      <c r="BN81" s="10">
        <v>0</v>
      </c>
      <c r="BO81" s="15">
        <v>0</v>
      </c>
      <c r="BP81" s="15">
        <v>0</v>
      </c>
      <c r="BQ81" s="15">
        <v>0</v>
      </c>
      <c r="BR81" s="10">
        <v>0</v>
      </c>
      <c r="BS81" s="10">
        <v>0</v>
      </c>
      <c r="BT81" s="10">
        <v>0</v>
      </c>
      <c r="BU81" s="10">
        <v>0</v>
      </c>
      <c r="BV81" s="15">
        <v>0</v>
      </c>
      <c r="BW81" s="15">
        <v>0</v>
      </c>
      <c r="BX81" s="15">
        <v>0</v>
      </c>
      <c r="BY81" s="135">
        <v>0.419126</v>
      </c>
      <c r="BZ81" s="120">
        <v>0</v>
      </c>
      <c r="CA81" s="5">
        <v>0</v>
      </c>
      <c r="CB81" s="143">
        <v>0.5</v>
      </c>
      <c r="CC81" s="5">
        <v>0</v>
      </c>
      <c r="CD81" s="15">
        <v>0</v>
      </c>
      <c r="CE81" s="15">
        <v>0</v>
      </c>
      <c r="CF81" s="135">
        <v>0.31585999999999997</v>
      </c>
      <c r="CG81" s="120">
        <v>0</v>
      </c>
      <c r="CH81" s="5">
        <v>0</v>
      </c>
      <c r="CI81" s="144">
        <v>0.5</v>
      </c>
      <c r="CJ81" s="5">
        <v>0</v>
      </c>
      <c r="CK81" s="15">
        <v>0</v>
      </c>
      <c r="CL81" s="15">
        <v>0</v>
      </c>
      <c r="CM81" s="15">
        <f t="shared" si="106"/>
        <v>0.419126</v>
      </c>
      <c r="CN81" s="15">
        <f t="shared" si="107"/>
        <v>0</v>
      </c>
      <c r="CO81" s="15">
        <f t="shared" si="108"/>
        <v>0</v>
      </c>
      <c r="CP81" s="15">
        <v>0.17</v>
      </c>
      <c r="CQ81" s="15">
        <v>0</v>
      </c>
      <c r="CR81" s="15">
        <f t="shared" si="109"/>
        <v>0</v>
      </c>
      <c r="CS81" s="111">
        <f t="shared" si="110"/>
        <v>0</v>
      </c>
      <c r="CT81" s="15">
        <f t="shared" si="111"/>
        <v>0.31585999999999997</v>
      </c>
      <c r="CU81" s="15">
        <f t="shared" si="112"/>
        <v>0</v>
      </c>
      <c r="CV81" s="15">
        <f t="shared" si="113"/>
        <v>0</v>
      </c>
      <c r="CW81" s="15">
        <f t="shared" si="114"/>
        <v>0.5</v>
      </c>
      <c r="CX81" s="15">
        <f t="shared" si="115"/>
        <v>0</v>
      </c>
      <c r="CY81" s="15">
        <f t="shared" si="116"/>
        <v>0</v>
      </c>
      <c r="CZ81" s="81" t="s">
        <v>378</v>
      </c>
      <c r="DA81" s="52"/>
      <c r="DB81" s="52"/>
      <c r="DC81" s="52"/>
      <c r="DD81" s="52"/>
    </row>
    <row r="82" spans="1:108" ht="18.75" customHeight="1">
      <c r="A82" s="66" t="s">
        <v>477</v>
      </c>
      <c r="B82" s="118" t="s">
        <v>479</v>
      </c>
      <c r="C82" s="116" t="s">
        <v>524</v>
      </c>
      <c r="D82" s="15">
        <v>0</v>
      </c>
      <c r="E82" s="15">
        <f t="shared" si="11"/>
        <v>0.26641999999999999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6">
        <v>0</v>
      </c>
      <c r="V82" s="6">
        <v>0</v>
      </c>
      <c r="W82" s="5">
        <v>0</v>
      </c>
      <c r="X82" s="5">
        <v>0</v>
      </c>
      <c r="Y82" s="5">
        <v>0</v>
      </c>
      <c r="Z82" s="10">
        <v>0</v>
      </c>
      <c r="AA82" s="15">
        <v>0</v>
      </c>
      <c r="AB82" s="5">
        <v>0</v>
      </c>
      <c r="AC82" s="5">
        <v>0</v>
      </c>
      <c r="AD82" s="5">
        <v>0</v>
      </c>
      <c r="AE82" s="5">
        <v>0</v>
      </c>
      <c r="AF82" s="15">
        <v>0</v>
      </c>
      <c r="AG82" s="15">
        <v>0</v>
      </c>
      <c r="AH82" s="1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1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1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1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15">
        <v>0</v>
      </c>
      <c r="BK82" s="10">
        <v>0</v>
      </c>
      <c r="BL82" s="10">
        <v>0</v>
      </c>
      <c r="BM82" s="10">
        <v>0</v>
      </c>
      <c r="BN82" s="10">
        <v>0</v>
      </c>
      <c r="BO82" s="15">
        <v>0</v>
      </c>
      <c r="BP82" s="15">
        <v>0</v>
      </c>
      <c r="BQ82" s="15">
        <v>0</v>
      </c>
      <c r="BR82" s="10">
        <v>0</v>
      </c>
      <c r="BS82" s="10">
        <v>0</v>
      </c>
      <c r="BT82" s="10">
        <v>0</v>
      </c>
      <c r="BU82" s="10">
        <v>0</v>
      </c>
      <c r="BV82" s="15">
        <v>0</v>
      </c>
      <c r="BW82" s="15">
        <v>0</v>
      </c>
      <c r="BX82" s="15">
        <v>0</v>
      </c>
      <c r="BY82" s="135">
        <v>0.48934899999999998</v>
      </c>
      <c r="BZ82" s="120">
        <v>0</v>
      </c>
      <c r="CA82" s="5">
        <v>0</v>
      </c>
      <c r="CB82" s="143">
        <v>0.5</v>
      </c>
      <c r="CC82" s="5">
        <v>0</v>
      </c>
      <c r="CD82" s="15">
        <v>0</v>
      </c>
      <c r="CE82" s="15">
        <v>0</v>
      </c>
      <c r="CF82" s="135">
        <v>0.26641999999999999</v>
      </c>
      <c r="CG82" s="120">
        <v>0</v>
      </c>
      <c r="CH82" s="5">
        <v>0</v>
      </c>
      <c r="CI82" s="144">
        <v>0.45</v>
      </c>
      <c r="CJ82" s="5">
        <v>0</v>
      </c>
      <c r="CK82" s="15">
        <v>0</v>
      </c>
      <c r="CL82" s="15">
        <v>0</v>
      </c>
      <c r="CM82" s="15">
        <f t="shared" si="106"/>
        <v>0.48934899999999998</v>
      </c>
      <c r="CN82" s="15">
        <f t="shared" si="107"/>
        <v>0</v>
      </c>
      <c r="CO82" s="15">
        <f t="shared" si="108"/>
        <v>0</v>
      </c>
      <c r="CP82" s="15">
        <v>0.17</v>
      </c>
      <c r="CQ82" s="15">
        <v>0</v>
      </c>
      <c r="CR82" s="15">
        <f t="shared" si="109"/>
        <v>0</v>
      </c>
      <c r="CS82" s="111">
        <f t="shared" si="110"/>
        <v>0</v>
      </c>
      <c r="CT82" s="15">
        <f t="shared" si="111"/>
        <v>0.26641999999999999</v>
      </c>
      <c r="CU82" s="15">
        <f t="shared" si="112"/>
        <v>0</v>
      </c>
      <c r="CV82" s="15">
        <f t="shared" si="113"/>
        <v>0</v>
      </c>
      <c r="CW82" s="15">
        <f t="shared" si="114"/>
        <v>0.45</v>
      </c>
      <c r="CX82" s="15">
        <f t="shared" si="115"/>
        <v>0</v>
      </c>
      <c r="CY82" s="15">
        <f t="shared" si="116"/>
        <v>0</v>
      </c>
      <c r="CZ82" s="81" t="s">
        <v>378</v>
      </c>
      <c r="DA82" s="52"/>
      <c r="DB82" s="52"/>
      <c r="DC82" s="52"/>
      <c r="DD82" s="52"/>
    </row>
    <row r="83" spans="1:108">
      <c r="A83" s="66" t="s">
        <v>478</v>
      </c>
      <c r="B83" s="119" t="s">
        <v>526</v>
      </c>
      <c r="C83" s="116" t="s">
        <v>525</v>
      </c>
      <c r="D83" s="15">
        <v>0</v>
      </c>
      <c r="E83" s="15">
        <f t="shared" si="11"/>
        <v>0.63368999999999998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6">
        <v>0</v>
      </c>
      <c r="V83" s="6">
        <v>0</v>
      </c>
      <c r="W83" s="5">
        <v>0</v>
      </c>
      <c r="X83" s="5">
        <v>0</v>
      </c>
      <c r="Y83" s="5">
        <v>0</v>
      </c>
      <c r="Z83" s="10">
        <v>0</v>
      </c>
      <c r="AA83" s="15">
        <v>0</v>
      </c>
      <c r="AB83" s="5">
        <v>0</v>
      </c>
      <c r="AC83" s="5">
        <v>0</v>
      </c>
      <c r="AD83" s="5">
        <v>0</v>
      </c>
      <c r="AE83" s="5">
        <v>0</v>
      </c>
      <c r="AF83" s="15">
        <v>0</v>
      </c>
      <c r="AG83" s="15">
        <v>0</v>
      </c>
      <c r="AH83" s="1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1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1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1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15">
        <v>0</v>
      </c>
      <c r="BK83" s="10">
        <v>0</v>
      </c>
      <c r="BL83" s="10">
        <v>0</v>
      </c>
      <c r="BM83" s="10">
        <v>0</v>
      </c>
      <c r="BN83" s="10">
        <v>0</v>
      </c>
      <c r="BO83" s="15">
        <v>0</v>
      </c>
      <c r="BP83" s="15">
        <v>0</v>
      </c>
      <c r="BQ83" s="15">
        <v>0</v>
      </c>
      <c r="BR83" s="10">
        <v>0</v>
      </c>
      <c r="BS83" s="10">
        <v>0</v>
      </c>
      <c r="BT83" s="10">
        <v>0</v>
      </c>
      <c r="BU83" s="10">
        <v>0</v>
      </c>
      <c r="BV83" s="15">
        <v>0</v>
      </c>
      <c r="BW83" s="15">
        <v>0</v>
      </c>
      <c r="BX83" s="15">
        <v>0</v>
      </c>
      <c r="BY83" s="120">
        <v>0.58822790999999996</v>
      </c>
      <c r="BZ83" s="143">
        <v>0.25</v>
      </c>
      <c r="CA83" s="6">
        <v>0</v>
      </c>
      <c r="CB83" s="143">
        <v>0</v>
      </c>
      <c r="CC83" s="6">
        <v>0</v>
      </c>
      <c r="CD83" s="17">
        <v>0</v>
      </c>
      <c r="CE83" s="15">
        <v>0</v>
      </c>
      <c r="CF83" s="120">
        <v>0.63368999999999998</v>
      </c>
      <c r="CG83" s="143">
        <v>0.25</v>
      </c>
      <c r="CH83" s="6">
        <v>0</v>
      </c>
      <c r="CI83" s="143">
        <v>0</v>
      </c>
      <c r="CJ83" s="6">
        <v>0</v>
      </c>
      <c r="CK83" s="17">
        <v>0</v>
      </c>
      <c r="CL83" s="17">
        <v>0</v>
      </c>
      <c r="CM83" s="15">
        <f t="shared" si="106"/>
        <v>0.58822790999999996</v>
      </c>
      <c r="CN83" s="15">
        <f t="shared" si="107"/>
        <v>0.25</v>
      </c>
      <c r="CO83" s="15">
        <f t="shared" si="108"/>
        <v>0</v>
      </c>
      <c r="CP83" s="15">
        <v>0.17</v>
      </c>
      <c r="CQ83" s="15">
        <v>0</v>
      </c>
      <c r="CR83" s="15">
        <f t="shared" si="109"/>
        <v>0</v>
      </c>
      <c r="CS83" s="111">
        <f t="shared" si="110"/>
        <v>0</v>
      </c>
      <c r="CT83" s="15">
        <f t="shared" si="111"/>
        <v>0.63368999999999998</v>
      </c>
      <c r="CU83" s="15">
        <f t="shared" si="112"/>
        <v>0.25</v>
      </c>
      <c r="CV83" s="15">
        <f t="shared" si="113"/>
        <v>0</v>
      </c>
      <c r="CW83" s="15">
        <f t="shared" si="114"/>
        <v>0</v>
      </c>
      <c r="CX83" s="15">
        <f t="shared" si="115"/>
        <v>0</v>
      </c>
      <c r="CY83" s="15">
        <f t="shared" si="116"/>
        <v>0</v>
      </c>
      <c r="CZ83" s="81" t="s">
        <v>378</v>
      </c>
      <c r="DA83" s="52"/>
      <c r="DB83" s="52"/>
      <c r="DC83" s="52"/>
      <c r="DD83" s="52"/>
    </row>
    <row r="84" spans="1:108" s="74" customFormat="1" ht="63">
      <c r="A84" s="88" t="s">
        <v>124</v>
      </c>
      <c r="B84" s="89" t="s">
        <v>125</v>
      </c>
      <c r="C84" s="72" t="s">
        <v>302</v>
      </c>
      <c r="D84" s="15">
        <f t="shared" si="10"/>
        <v>8.7420059999999982</v>
      </c>
      <c r="E84" s="15">
        <f t="shared" si="11"/>
        <v>5.6104000000000003</v>
      </c>
      <c r="F84" s="86">
        <f t="shared" ref="F84:AJ84" si="117">SUM(F85:F116)</f>
        <v>0</v>
      </c>
      <c r="G84" s="86">
        <f t="shared" si="117"/>
        <v>0</v>
      </c>
      <c r="H84" s="86">
        <f t="shared" si="117"/>
        <v>0</v>
      </c>
      <c r="I84" s="86">
        <f t="shared" si="117"/>
        <v>0</v>
      </c>
      <c r="J84" s="86">
        <f t="shared" si="117"/>
        <v>0</v>
      </c>
      <c r="K84" s="86">
        <f t="shared" si="117"/>
        <v>0</v>
      </c>
      <c r="L84" s="86">
        <f t="shared" si="117"/>
        <v>0</v>
      </c>
      <c r="M84" s="86">
        <f t="shared" si="117"/>
        <v>0</v>
      </c>
      <c r="N84" s="86">
        <f t="shared" si="117"/>
        <v>0</v>
      </c>
      <c r="O84" s="86">
        <f t="shared" si="117"/>
        <v>0</v>
      </c>
      <c r="P84" s="86">
        <f t="shared" si="117"/>
        <v>0</v>
      </c>
      <c r="Q84" s="86">
        <f t="shared" si="117"/>
        <v>0</v>
      </c>
      <c r="R84" s="86">
        <f t="shared" si="117"/>
        <v>0</v>
      </c>
      <c r="S84" s="86">
        <f t="shared" si="117"/>
        <v>0</v>
      </c>
      <c r="T84" s="86">
        <f t="shared" si="117"/>
        <v>0</v>
      </c>
      <c r="U84" s="86">
        <f t="shared" si="117"/>
        <v>0</v>
      </c>
      <c r="V84" s="86">
        <f t="shared" si="117"/>
        <v>0</v>
      </c>
      <c r="W84" s="86">
        <f t="shared" si="117"/>
        <v>0</v>
      </c>
      <c r="X84" s="86">
        <f t="shared" si="117"/>
        <v>0</v>
      </c>
      <c r="Y84" s="86">
        <f t="shared" si="117"/>
        <v>0</v>
      </c>
      <c r="Z84" s="86">
        <f t="shared" si="117"/>
        <v>0</v>
      </c>
      <c r="AA84" s="86">
        <f t="shared" si="117"/>
        <v>0</v>
      </c>
      <c r="AB84" s="86">
        <f t="shared" si="117"/>
        <v>0</v>
      </c>
      <c r="AC84" s="86">
        <f t="shared" si="117"/>
        <v>0</v>
      </c>
      <c r="AD84" s="86">
        <f t="shared" si="117"/>
        <v>0</v>
      </c>
      <c r="AE84" s="86">
        <f t="shared" si="117"/>
        <v>0</v>
      </c>
      <c r="AF84" s="86">
        <f t="shared" si="117"/>
        <v>0</v>
      </c>
      <c r="AG84" s="86">
        <f t="shared" si="117"/>
        <v>0</v>
      </c>
      <c r="AH84" s="86">
        <f t="shared" si="117"/>
        <v>0</v>
      </c>
      <c r="AI84" s="86">
        <f t="shared" si="117"/>
        <v>6.3989219999999998</v>
      </c>
      <c r="AJ84" s="86">
        <f t="shared" si="117"/>
        <v>0</v>
      </c>
      <c r="AK84" s="86">
        <f t="shared" ref="AK84:BP84" si="118">SUM(AK85:AK116)</f>
        <v>0</v>
      </c>
      <c r="AL84" s="86">
        <f t="shared" si="118"/>
        <v>0</v>
      </c>
      <c r="AM84" s="86">
        <f t="shared" si="118"/>
        <v>0</v>
      </c>
      <c r="AN84" s="86">
        <f t="shared" si="118"/>
        <v>0</v>
      </c>
      <c r="AO84" s="86">
        <f t="shared" si="118"/>
        <v>0</v>
      </c>
      <c r="AP84" s="86">
        <f t="shared" si="118"/>
        <v>3.3894000000000002</v>
      </c>
      <c r="AQ84" s="86">
        <f t="shared" si="118"/>
        <v>1.6</v>
      </c>
      <c r="AR84" s="86">
        <f t="shared" si="118"/>
        <v>0</v>
      </c>
      <c r="AS84" s="86">
        <f t="shared" si="118"/>
        <v>7.4060000000000006</v>
      </c>
      <c r="AT84" s="86">
        <f t="shared" si="118"/>
        <v>1.2909999999999999</v>
      </c>
      <c r="AU84" s="86">
        <f t="shared" si="118"/>
        <v>0</v>
      </c>
      <c r="AV84" s="86">
        <f t="shared" si="118"/>
        <v>0</v>
      </c>
      <c r="AW84" s="86">
        <f t="shared" si="118"/>
        <v>2.3430840000000002</v>
      </c>
      <c r="AX84" s="86">
        <f t="shared" si="118"/>
        <v>0.54</v>
      </c>
      <c r="AY84" s="86">
        <f t="shared" si="118"/>
        <v>0</v>
      </c>
      <c r="AZ84" s="86">
        <f t="shared" si="118"/>
        <v>1.7000000000000002</v>
      </c>
      <c r="BA84" s="86">
        <f t="shared" si="118"/>
        <v>0</v>
      </c>
      <c r="BB84" s="86">
        <f t="shared" si="118"/>
        <v>0</v>
      </c>
      <c r="BC84" s="86">
        <f t="shared" si="118"/>
        <v>0</v>
      </c>
      <c r="BD84" s="86">
        <f t="shared" si="118"/>
        <v>2.2210000000000005</v>
      </c>
      <c r="BE84" s="86">
        <f t="shared" si="118"/>
        <v>0.54</v>
      </c>
      <c r="BF84" s="86">
        <f t="shared" si="118"/>
        <v>0</v>
      </c>
      <c r="BG84" s="86">
        <f t="shared" si="118"/>
        <v>1.7000000000000002</v>
      </c>
      <c r="BH84" s="86">
        <f t="shared" si="118"/>
        <v>0</v>
      </c>
      <c r="BI84" s="86">
        <f t="shared" si="118"/>
        <v>0</v>
      </c>
      <c r="BJ84" s="86">
        <f t="shared" si="118"/>
        <v>0</v>
      </c>
      <c r="BK84" s="86">
        <f t="shared" si="118"/>
        <v>3.2070000000000003</v>
      </c>
      <c r="BL84" s="86">
        <f t="shared" si="118"/>
        <v>0.32999999999999996</v>
      </c>
      <c r="BM84" s="86">
        <f t="shared" si="118"/>
        <v>0</v>
      </c>
      <c r="BN84" s="86">
        <f t="shared" si="118"/>
        <v>3.26</v>
      </c>
      <c r="BO84" s="86">
        <f t="shared" si="118"/>
        <v>0</v>
      </c>
      <c r="BP84" s="86">
        <f t="shared" si="118"/>
        <v>0</v>
      </c>
      <c r="BQ84" s="86">
        <f t="shared" ref="BQ84:CV84" si="119">SUM(BQ85:BQ116)</f>
        <v>0</v>
      </c>
      <c r="BR84" s="86">
        <f t="shared" si="119"/>
        <v>2.5987759999999995</v>
      </c>
      <c r="BS84" s="86">
        <f t="shared" si="119"/>
        <v>0.32999999999999996</v>
      </c>
      <c r="BT84" s="86">
        <f t="shared" si="119"/>
        <v>0</v>
      </c>
      <c r="BU84" s="86">
        <f t="shared" si="119"/>
        <v>3.26</v>
      </c>
      <c r="BV84" s="86">
        <f t="shared" si="119"/>
        <v>0</v>
      </c>
      <c r="BW84" s="86">
        <f t="shared" si="119"/>
        <v>0</v>
      </c>
      <c r="BX84" s="86">
        <f t="shared" si="119"/>
        <v>0</v>
      </c>
      <c r="BY84" s="136">
        <f>SUM(BY85:BY129)</f>
        <v>3.5945809</v>
      </c>
      <c r="BZ84" s="136">
        <f t="shared" ref="BZ84:CD84" si="120">SUM(BZ85:BZ129)</f>
        <v>1.85</v>
      </c>
      <c r="CA84" s="86">
        <f t="shared" si="120"/>
        <v>0</v>
      </c>
      <c r="CB84" s="136">
        <f t="shared" si="120"/>
        <v>2.6</v>
      </c>
      <c r="CC84" s="86">
        <f t="shared" si="120"/>
        <v>0</v>
      </c>
      <c r="CD84" s="86">
        <f t="shared" si="120"/>
        <v>0</v>
      </c>
      <c r="CE84" s="86">
        <f t="shared" si="119"/>
        <v>0</v>
      </c>
      <c r="CF84" s="136">
        <f>SUM(CF85:CF129)</f>
        <v>2.9064000000000005</v>
      </c>
      <c r="CG84" s="136">
        <f t="shared" ref="CG84:CL84" si="121">SUM(CG85:CG129)</f>
        <v>1.85</v>
      </c>
      <c r="CH84" s="86">
        <f t="shared" si="121"/>
        <v>0</v>
      </c>
      <c r="CI84" s="136">
        <f t="shared" si="121"/>
        <v>2.6</v>
      </c>
      <c r="CJ84" s="86">
        <f t="shared" si="121"/>
        <v>0</v>
      </c>
      <c r="CK84" s="86">
        <f t="shared" si="121"/>
        <v>0</v>
      </c>
      <c r="CL84" s="86">
        <f t="shared" si="121"/>
        <v>0</v>
      </c>
      <c r="CM84" s="86">
        <f t="shared" si="119"/>
        <v>8.7420059999999982</v>
      </c>
      <c r="CN84" s="86">
        <f t="shared" si="119"/>
        <v>1.4500000000000002</v>
      </c>
      <c r="CO84" s="86">
        <f t="shared" si="119"/>
        <v>0</v>
      </c>
      <c r="CP84" s="86">
        <f t="shared" si="119"/>
        <v>5.2</v>
      </c>
      <c r="CQ84" s="86">
        <f t="shared" si="119"/>
        <v>0</v>
      </c>
      <c r="CR84" s="86">
        <f t="shared" si="119"/>
        <v>0</v>
      </c>
      <c r="CS84" s="86">
        <f t="shared" si="119"/>
        <v>0</v>
      </c>
      <c r="CT84" s="86">
        <f t="shared" si="119"/>
        <v>5.6104000000000003</v>
      </c>
      <c r="CU84" s="86">
        <f t="shared" si="119"/>
        <v>2.14</v>
      </c>
      <c r="CV84" s="86">
        <f t="shared" si="119"/>
        <v>0</v>
      </c>
      <c r="CW84" s="86">
        <f t="shared" ref="CW84:CY84" si="122">SUM(CW85:CW116)</f>
        <v>9.1059999999999999</v>
      </c>
      <c r="CX84" s="86">
        <f t="shared" si="122"/>
        <v>1.2909999999999999</v>
      </c>
      <c r="CY84" s="86">
        <f t="shared" si="122"/>
        <v>0</v>
      </c>
      <c r="CZ84" s="87" t="s">
        <v>378</v>
      </c>
    </row>
    <row r="85" spans="1:108" ht="47.25">
      <c r="A85" s="65" t="s">
        <v>360</v>
      </c>
      <c r="B85" s="14" t="s">
        <v>251</v>
      </c>
      <c r="C85" s="26" t="s">
        <v>260</v>
      </c>
      <c r="D85" s="15">
        <f t="shared" si="10"/>
        <v>0.42446099999999998</v>
      </c>
      <c r="E85" s="15">
        <f t="shared" ref="E85:E148" si="123">CT85</f>
        <v>0.17913699999999999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6">
        <v>0</v>
      </c>
      <c r="V85" s="6">
        <v>0</v>
      </c>
      <c r="W85" s="5">
        <v>0</v>
      </c>
      <c r="X85" s="5">
        <v>0</v>
      </c>
      <c r="Y85" s="5">
        <v>0</v>
      </c>
      <c r="Z85" s="10">
        <v>0</v>
      </c>
      <c r="AA85" s="15">
        <v>0</v>
      </c>
      <c r="AB85" s="5">
        <v>0</v>
      </c>
      <c r="AC85" s="5">
        <v>0</v>
      </c>
      <c r="AD85" s="5">
        <v>0</v>
      </c>
      <c r="AE85" s="5">
        <v>0</v>
      </c>
      <c r="AF85" s="15">
        <v>0</v>
      </c>
      <c r="AG85" s="15">
        <v>0</v>
      </c>
      <c r="AH85" s="15">
        <v>0</v>
      </c>
      <c r="AI85" s="15">
        <v>0.42446099999999998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15">
        <v>0</v>
      </c>
      <c r="AP85" s="100">
        <v>0.17913699999999999</v>
      </c>
      <c r="AQ85" s="5">
        <v>0.4</v>
      </c>
      <c r="AR85" s="5">
        <v>0</v>
      </c>
      <c r="AS85" s="5">
        <v>0</v>
      </c>
      <c r="AT85" s="5">
        <v>0.35599999999999998</v>
      </c>
      <c r="AU85" s="5">
        <v>0</v>
      </c>
      <c r="AV85" s="1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1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15">
        <v>0</v>
      </c>
      <c r="BK85" s="10">
        <v>0</v>
      </c>
      <c r="BL85" s="10">
        <v>0</v>
      </c>
      <c r="BM85" s="10">
        <v>0</v>
      </c>
      <c r="BN85" s="10">
        <v>0</v>
      </c>
      <c r="BO85" s="15">
        <v>0</v>
      </c>
      <c r="BP85" s="15">
        <v>0</v>
      </c>
      <c r="BQ85" s="15">
        <v>0</v>
      </c>
      <c r="BR85" s="10">
        <v>0</v>
      </c>
      <c r="BS85" s="10">
        <v>0</v>
      </c>
      <c r="BT85" s="10">
        <v>0</v>
      </c>
      <c r="BU85" s="10">
        <v>0</v>
      </c>
      <c r="BV85" s="15">
        <v>0</v>
      </c>
      <c r="BW85" s="15">
        <v>0</v>
      </c>
      <c r="BX85" s="15">
        <v>0</v>
      </c>
      <c r="BY85" s="120">
        <v>0</v>
      </c>
      <c r="BZ85" s="120">
        <v>0</v>
      </c>
      <c r="CA85" s="5">
        <v>0</v>
      </c>
      <c r="CB85" s="120">
        <v>0</v>
      </c>
      <c r="CC85" s="5">
        <v>0</v>
      </c>
      <c r="CD85" s="15">
        <v>0</v>
      </c>
      <c r="CE85" s="15">
        <v>0</v>
      </c>
      <c r="CF85" s="120">
        <v>0</v>
      </c>
      <c r="CG85" s="120">
        <v>0</v>
      </c>
      <c r="CH85" s="5">
        <v>0</v>
      </c>
      <c r="CI85" s="120">
        <v>0</v>
      </c>
      <c r="CJ85" s="5">
        <v>0</v>
      </c>
      <c r="CK85" s="15">
        <v>0</v>
      </c>
      <c r="CL85" s="15">
        <v>0</v>
      </c>
      <c r="CM85" s="15">
        <f t="shared" si="104"/>
        <v>0.42446099999999998</v>
      </c>
      <c r="CN85" s="15">
        <v>0.4</v>
      </c>
      <c r="CO85" s="15">
        <f t="shared" ref="CO85:CO104" si="124">CA85+BM85+AY85+AK85+W85</f>
        <v>0</v>
      </c>
      <c r="CP85" s="15">
        <f>CB85+BN85+AZ85+AL85+X85</f>
        <v>0</v>
      </c>
      <c r="CQ85" s="15">
        <v>0</v>
      </c>
      <c r="CR85" s="15">
        <v>0</v>
      </c>
      <c r="CS85" s="111">
        <f t="shared" ref="CS85:CS104" si="125">CE85+BQ85+BC85+AO85+AA85</f>
        <v>0</v>
      </c>
      <c r="CT85" s="15">
        <f t="shared" si="84"/>
        <v>0.17913699999999999</v>
      </c>
      <c r="CU85" s="15">
        <f t="shared" si="99"/>
        <v>0.4</v>
      </c>
      <c r="CV85" s="15">
        <f t="shared" si="100"/>
        <v>0</v>
      </c>
      <c r="CW85" s="15">
        <f t="shared" si="101"/>
        <v>0</v>
      </c>
      <c r="CX85" s="15">
        <f t="shared" si="102"/>
        <v>0.35599999999999998</v>
      </c>
      <c r="CY85" s="15">
        <f t="shared" si="103"/>
        <v>0</v>
      </c>
      <c r="CZ85" s="81" t="s">
        <v>378</v>
      </c>
    </row>
    <row r="86" spans="1:108" ht="63">
      <c r="A86" s="65" t="s">
        <v>361</v>
      </c>
      <c r="B86" s="14" t="s">
        <v>252</v>
      </c>
      <c r="C86" s="26" t="s">
        <v>261</v>
      </c>
      <c r="D86" s="15">
        <f t="shared" si="10"/>
        <v>0.42446099999999998</v>
      </c>
      <c r="E86" s="15">
        <f t="shared" si="123"/>
        <v>0.157304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6">
        <v>0</v>
      </c>
      <c r="V86" s="6">
        <v>0</v>
      </c>
      <c r="W86" s="5">
        <v>0</v>
      </c>
      <c r="X86" s="5">
        <v>0</v>
      </c>
      <c r="Y86" s="5">
        <v>0</v>
      </c>
      <c r="Z86" s="10">
        <v>0</v>
      </c>
      <c r="AA86" s="15">
        <v>0</v>
      </c>
      <c r="AB86" s="5">
        <v>0</v>
      </c>
      <c r="AC86" s="5">
        <v>0</v>
      </c>
      <c r="AD86" s="5">
        <v>0</v>
      </c>
      <c r="AE86" s="5">
        <v>0</v>
      </c>
      <c r="AF86" s="15">
        <v>0</v>
      </c>
      <c r="AG86" s="15">
        <v>0</v>
      </c>
      <c r="AH86" s="15">
        <v>0</v>
      </c>
      <c r="AI86" s="15">
        <v>0.42446099999999998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15">
        <v>0</v>
      </c>
      <c r="AP86" s="100">
        <v>0.157304</v>
      </c>
      <c r="AQ86" s="5">
        <v>0.4</v>
      </c>
      <c r="AR86" s="5">
        <v>0</v>
      </c>
      <c r="AS86" s="5">
        <v>0</v>
      </c>
      <c r="AT86" s="5">
        <v>0.35599999999999998</v>
      </c>
      <c r="AU86" s="5">
        <v>0</v>
      </c>
      <c r="AV86" s="1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1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15">
        <v>0</v>
      </c>
      <c r="BK86" s="10">
        <v>0</v>
      </c>
      <c r="BL86" s="10">
        <v>0</v>
      </c>
      <c r="BM86" s="10">
        <v>0</v>
      </c>
      <c r="BN86" s="10">
        <v>0</v>
      </c>
      <c r="BO86" s="15">
        <v>0</v>
      </c>
      <c r="BP86" s="15">
        <v>0</v>
      </c>
      <c r="BQ86" s="15">
        <v>0</v>
      </c>
      <c r="BR86" s="10">
        <v>0</v>
      </c>
      <c r="BS86" s="10">
        <v>0</v>
      </c>
      <c r="BT86" s="10">
        <v>0</v>
      </c>
      <c r="BU86" s="10">
        <v>0</v>
      </c>
      <c r="BV86" s="15">
        <v>0</v>
      </c>
      <c r="BW86" s="15">
        <v>0</v>
      </c>
      <c r="BX86" s="15">
        <v>0</v>
      </c>
      <c r="BY86" s="120">
        <v>0</v>
      </c>
      <c r="BZ86" s="120">
        <v>0</v>
      </c>
      <c r="CA86" s="5">
        <v>0</v>
      </c>
      <c r="CB86" s="120">
        <v>0</v>
      </c>
      <c r="CC86" s="5">
        <v>0</v>
      </c>
      <c r="CD86" s="15">
        <v>0</v>
      </c>
      <c r="CE86" s="15">
        <v>0</v>
      </c>
      <c r="CF86" s="120">
        <v>0</v>
      </c>
      <c r="CG86" s="120">
        <v>0</v>
      </c>
      <c r="CH86" s="5">
        <v>0</v>
      </c>
      <c r="CI86" s="120">
        <v>0</v>
      </c>
      <c r="CJ86" s="5">
        <v>0</v>
      </c>
      <c r="CK86" s="15">
        <v>0</v>
      </c>
      <c r="CL86" s="15">
        <v>0</v>
      </c>
      <c r="CM86" s="15">
        <f t="shared" si="104"/>
        <v>0.42446099999999998</v>
      </c>
      <c r="CN86" s="15">
        <v>0.4</v>
      </c>
      <c r="CO86" s="15">
        <f t="shared" si="124"/>
        <v>0</v>
      </c>
      <c r="CP86" s="15">
        <f>CB86+BN86+AZ86+AL86+X86</f>
        <v>0</v>
      </c>
      <c r="CQ86" s="15">
        <v>0</v>
      </c>
      <c r="CR86" s="15">
        <v>0</v>
      </c>
      <c r="CS86" s="111">
        <f t="shared" si="125"/>
        <v>0</v>
      </c>
      <c r="CT86" s="15">
        <f t="shared" si="84"/>
        <v>0.157304</v>
      </c>
      <c r="CU86" s="15">
        <f t="shared" si="99"/>
        <v>0.4</v>
      </c>
      <c r="CV86" s="15">
        <f t="shared" si="100"/>
        <v>0</v>
      </c>
      <c r="CW86" s="15">
        <f t="shared" si="101"/>
        <v>0</v>
      </c>
      <c r="CX86" s="15">
        <f t="shared" si="102"/>
        <v>0.35599999999999998</v>
      </c>
      <c r="CY86" s="15">
        <f t="shared" si="103"/>
        <v>0</v>
      </c>
      <c r="CZ86" s="81" t="s">
        <v>378</v>
      </c>
    </row>
    <row r="87" spans="1:108" ht="63">
      <c r="A87" s="65" t="s">
        <v>362</v>
      </c>
      <c r="B87" s="14" t="s">
        <v>253</v>
      </c>
      <c r="C87" s="26" t="s">
        <v>262</v>
      </c>
      <c r="D87" s="15">
        <f t="shared" si="10"/>
        <v>0.34799999999999998</v>
      </c>
      <c r="E87" s="15">
        <f t="shared" si="123"/>
        <v>0.13800000000000001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6">
        <v>0</v>
      </c>
      <c r="V87" s="6">
        <v>0</v>
      </c>
      <c r="W87" s="5">
        <v>0</v>
      </c>
      <c r="X87" s="5">
        <v>0</v>
      </c>
      <c r="Y87" s="5">
        <v>0</v>
      </c>
      <c r="Z87" s="10">
        <v>0</v>
      </c>
      <c r="AA87" s="15">
        <v>0</v>
      </c>
      <c r="AB87" s="5">
        <v>0</v>
      </c>
      <c r="AC87" s="5">
        <v>0</v>
      </c>
      <c r="AD87" s="5">
        <v>0</v>
      </c>
      <c r="AE87" s="5">
        <v>0</v>
      </c>
      <c r="AF87" s="15">
        <v>0</v>
      </c>
      <c r="AG87" s="15">
        <v>0</v>
      </c>
      <c r="AH87" s="15">
        <v>0</v>
      </c>
      <c r="AI87" s="15">
        <v>0.34799999999999998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15">
        <v>0</v>
      </c>
      <c r="AP87" s="100">
        <v>0.13800000000000001</v>
      </c>
      <c r="AQ87" s="5">
        <v>0.4</v>
      </c>
      <c r="AR87" s="5">
        <v>0</v>
      </c>
      <c r="AS87" s="5">
        <v>0</v>
      </c>
      <c r="AT87" s="5">
        <v>0.223</v>
      </c>
      <c r="AU87" s="5">
        <v>0</v>
      </c>
      <c r="AV87" s="1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1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15">
        <v>0</v>
      </c>
      <c r="BK87" s="10">
        <v>0</v>
      </c>
      <c r="BL87" s="10">
        <v>0</v>
      </c>
      <c r="BM87" s="10">
        <v>0</v>
      </c>
      <c r="BN87" s="10">
        <v>0</v>
      </c>
      <c r="BO87" s="15">
        <v>0</v>
      </c>
      <c r="BP87" s="15">
        <v>0</v>
      </c>
      <c r="BQ87" s="15">
        <v>0</v>
      </c>
      <c r="BR87" s="10">
        <v>0</v>
      </c>
      <c r="BS87" s="10">
        <v>0</v>
      </c>
      <c r="BT87" s="10">
        <v>0</v>
      </c>
      <c r="BU87" s="10">
        <v>0</v>
      </c>
      <c r="BV87" s="15">
        <v>0</v>
      </c>
      <c r="BW87" s="15">
        <v>0</v>
      </c>
      <c r="BX87" s="15">
        <v>0</v>
      </c>
      <c r="BY87" s="120">
        <v>0</v>
      </c>
      <c r="BZ87" s="120">
        <v>0</v>
      </c>
      <c r="CA87" s="5">
        <v>0</v>
      </c>
      <c r="CB87" s="120">
        <v>0</v>
      </c>
      <c r="CC87" s="5">
        <v>0</v>
      </c>
      <c r="CD87" s="15">
        <v>0</v>
      </c>
      <c r="CE87" s="15">
        <v>0</v>
      </c>
      <c r="CF87" s="120">
        <v>0</v>
      </c>
      <c r="CG87" s="120">
        <v>0</v>
      </c>
      <c r="CH87" s="5">
        <v>0</v>
      </c>
      <c r="CI87" s="120">
        <v>0</v>
      </c>
      <c r="CJ87" s="5">
        <v>0</v>
      </c>
      <c r="CK87" s="15">
        <v>0</v>
      </c>
      <c r="CL87" s="15">
        <v>0</v>
      </c>
      <c r="CM87" s="15">
        <f t="shared" si="104"/>
        <v>0.34799999999999998</v>
      </c>
      <c r="CN87" s="15">
        <v>0.25</v>
      </c>
      <c r="CO87" s="15">
        <f t="shared" si="124"/>
        <v>0</v>
      </c>
      <c r="CP87" s="15">
        <f>CB87+BN87+AZ87+AL87+X87</f>
        <v>0</v>
      </c>
      <c r="CQ87" s="15">
        <v>0</v>
      </c>
      <c r="CR87" s="15">
        <v>0</v>
      </c>
      <c r="CS87" s="111">
        <f t="shared" si="125"/>
        <v>0</v>
      </c>
      <c r="CT87" s="15">
        <f t="shared" si="84"/>
        <v>0.13800000000000001</v>
      </c>
      <c r="CU87" s="15">
        <f t="shared" si="99"/>
        <v>0.4</v>
      </c>
      <c r="CV87" s="15">
        <f t="shared" si="100"/>
        <v>0</v>
      </c>
      <c r="CW87" s="15">
        <f t="shared" si="101"/>
        <v>0</v>
      </c>
      <c r="CX87" s="15">
        <f t="shared" si="102"/>
        <v>0.223</v>
      </c>
      <c r="CY87" s="15">
        <f t="shared" si="103"/>
        <v>0</v>
      </c>
      <c r="CZ87" s="81" t="s">
        <v>378</v>
      </c>
    </row>
    <row r="88" spans="1:108" ht="63">
      <c r="A88" s="65" t="s">
        <v>363</v>
      </c>
      <c r="B88" s="14" t="s">
        <v>254</v>
      </c>
      <c r="C88" s="26" t="s">
        <v>263</v>
      </c>
      <c r="D88" s="15">
        <f t="shared" si="10"/>
        <v>0.42399999999999999</v>
      </c>
      <c r="E88" s="15">
        <f t="shared" si="123"/>
        <v>0.17108499999999999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6">
        <v>0</v>
      </c>
      <c r="V88" s="6">
        <v>0</v>
      </c>
      <c r="W88" s="5">
        <v>0</v>
      </c>
      <c r="X88" s="5">
        <v>0</v>
      </c>
      <c r="Y88" s="5">
        <v>0</v>
      </c>
      <c r="Z88" s="10">
        <v>0</v>
      </c>
      <c r="AA88" s="15">
        <v>0</v>
      </c>
      <c r="AB88" s="5">
        <v>0</v>
      </c>
      <c r="AC88" s="5">
        <v>0</v>
      </c>
      <c r="AD88" s="5">
        <v>0</v>
      </c>
      <c r="AE88" s="5">
        <v>0</v>
      </c>
      <c r="AF88" s="15">
        <v>0</v>
      </c>
      <c r="AG88" s="15">
        <v>0</v>
      </c>
      <c r="AH88" s="15">
        <v>0</v>
      </c>
      <c r="AI88" s="15">
        <v>0.42399999999999999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15">
        <v>0</v>
      </c>
      <c r="AP88" s="100">
        <v>0.17108499999999999</v>
      </c>
      <c r="AQ88" s="5">
        <v>0.4</v>
      </c>
      <c r="AR88" s="5">
        <v>0</v>
      </c>
      <c r="AS88" s="5">
        <v>0</v>
      </c>
      <c r="AT88" s="5">
        <v>0.35599999999999998</v>
      </c>
      <c r="AU88" s="5">
        <v>0</v>
      </c>
      <c r="AV88" s="1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1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15">
        <v>0</v>
      </c>
      <c r="BK88" s="10">
        <v>0</v>
      </c>
      <c r="BL88" s="10">
        <v>0</v>
      </c>
      <c r="BM88" s="10">
        <v>0</v>
      </c>
      <c r="BN88" s="10">
        <v>0</v>
      </c>
      <c r="BO88" s="15">
        <v>0</v>
      </c>
      <c r="BP88" s="15">
        <v>0</v>
      </c>
      <c r="BQ88" s="15">
        <v>0</v>
      </c>
      <c r="BR88" s="10">
        <v>0</v>
      </c>
      <c r="BS88" s="10">
        <v>0</v>
      </c>
      <c r="BT88" s="10">
        <v>0</v>
      </c>
      <c r="BU88" s="10">
        <v>0</v>
      </c>
      <c r="BV88" s="15">
        <v>0</v>
      </c>
      <c r="BW88" s="15">
        <v>0</v>
      </c>
      <c r="BX88" s="15">
        <v>0</v>
      </c>
      <c r="BY88" s="120">
        <v>0</v>
      </c>
      <c r="BZ88" s="120">
        <v>0</v>
      </c>
      <c r="CA88" s="5">
        <v>0</v>
      </c>
      <c r="CB88" s="120">
        <v>0</v>
      </c>
      <c r="CC88" s="5">
        <v>0</v>
      </c>
      <c r="CD88" s="15">
        <v>0</v>
      </c>
      <c r="CE88" s="15">
        <v>0</v>
      </c>
      <c r="CF88" s="120">
        <v>0</v>
      </c>
      <c r="CG88" s="120">
        <v>0</v>
      </c>
      <c r="CH88" s="5">
        <v>0</v>
      </c>
      <c r="CI88" s="120">
        <v>0</v>
      </c>
      <c r="CJ88" s="5">
        <v>0</v>
      </c>
      <c r="CK88" s="15">
        <v>0</v>
      </c>
      <c r="CL88" s="15">
        <v>0</v>
      </c>
      <c r="CM88" s="15">
        <f t="shared" si="104"/>
        <v>0.42399999999999999</v>
      </c>
      <c r="CN88" s="15">
        <v>0.4</v>
      </c>
      <c r="CO88" s="15">
        <f t="shared" si="124"/>
        <v>0</v>
      </c>
      <c r="CP88" s="15">
        <f>CB88+BN88+AZ88+AL88+X88</f>
        <v>0</v>
      </c>
      <c r="CQ88" s="15">
        <v>0</v>
      </c>
      <c r="CR88" s="15">
        <v>0</v>
      </c>
      <c r="CS88" s="111">
        <f t="shared" si="125"/>
        <v>0</v>
      </c>
      <c r="CT88" s="15">
        <f t="shared" si="84"/>
        <v>0.17108499999999999</v>
      </c>
      <c r="CU88" s="15">
        <f t="shared" si="99"/>
        <v>0.4</v>
      </c>
      <c r="CV88" s="15">
        <f t="shared" si="100"/>
        <v>0</v>
      </c>
      <c r="CW88" s="15">
        <f t="shared" si="101"/>
        <v>0</v>
      </c>
      <c r="CX88" s="15">
        <f t="shared" si="102"/>
        <v>0.35599999999999998</v>
      </c>
      <c r="CY88" s="15">
        <f t="shared" si="103"/>
        <v>0</v>
      </c>
      <c r="CZ88" s="81" t="s">
        <v>378</v>
      </c>
    </row>
    <row r="89" spans="1:108" ht="47.25">
      <c r="A89" s="65" t="s">
        <v>364</v>
      </c>
      <c r="B89" s="80" t="s">
        <v>387</v>
      </c>
      <c r="C89" s="26" t="s">
        <v>392</v>
      </c>
      <c r="D89" s="15">
        <f t="shared" ref="D89:D96" si="126">CM89</f>
        <v>0.26504499999999998</v>
      </c>
      <c r="E89" s="15">
        <f t="shared" si="123"/>
        <v>0.26800000000000002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01">
        <v>0</v>
      </c>
      <c r="U89" s="101">
        <v>0</v>
      </c>
      <c r="V89" s="101">
        <v>0</v>
      </c>
      <c r="W89" s="101">
        <v>0</v>
      </c>
      <c r="X89" s="101">
        <v>0</v>
      </c>
      <c r="Y89" s="101">
        <v>0</v>
      </c>
      <c r="Z89" s="101">
        <v>0</v>
      </c>
      <c r="AA89" s="101">
        <v>0</v>
      </c>
      <c r="AB89" s="101">
        <v>0</v>
      </c>
      <c r="AC89" s="101">
        <v>0</v>
      </c>
      <c r="AD89" s="101">
        <v>0</v>
      </c>
      <c r="AE89" s="101">
        <v>0</v>
      </c>
      <c r="AF89" s="101">
        <v>0</v>
      </c>
      <c r="AG89" s="101">
        <v>0</v>
      </c>
      <c r="AH89" s="101">
        <v>0</v>
      </c>
      <c r="AI89" s="101">
        <v>0</v>
      </c>
      <c r="AJ89" s="101">
        <v>0</v>
      </c>
      <c r="AK89" s="101">
        <v>0</v>
      </c>
      <c r="AL89" s="101">
        <v>0</v>
      </c>
      <c r="AM89" s="101">
        <v>0</v>
      </c>
      <c r="AN89" s="101">
        <v>0</v>
      </c>
      <c r="AO89" s="101">
        <v>0</v>
      </c>
      <c r="AP89" s="101">
        <v>0</v>
      </c>
      <c r="AQ89" s="101">
        <v>0</v>
      </c>
      <c r="AR89" s="101">
        <v>0</v>
      </c>
      <c r="AS89" s="101">
        <v>0</v>
      </c>
      <c r="AT89" s="101">
        <v>0</v>
      </c>
      <c r="AU89" s="101">
        <v>0</v>
      </c>
      <c r="AV89" s="101">
        <v>0</v>
      </c>
      <c r="AW89" s="15">
        <v>0.26504499999999998</v>
      </c>
      <c r="AX89" s="5">
        <v>0.15</v>
      </c>
      <c r="AY89" s="101">
        <v>0</v>
      </c>
      <c r="AZ89" s="5">
        <v>0</v>
      </c>
      <c r="BA89" s="101">
        <v>0</v>
      </c>
      <c r="BB89" s="101">
        <v>0</v>
      </c>
      <c r="BC89" s="15">
        <v>0</v>
      </c>
      <c r="BD89" s="15">
        <v>0.26800000000000002</v>
      </c>
      <c r="BE89" s="5">
        <v>0.15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120">
        <v>0</v>
      </c>
      <c r="BZ89" s="120">
        <v>0</v>
      </c>
      <c r="CA89" s="5">
        <v>0</v>
      </c>
      <c r="CB89" s="120">
        <v>0</v>
      </c>
      <c r="CC89" s="5">
        <v>0</v>
      </c>
      <c r="CD89" s="5">
        <v>0</v>
      </c>
      <c r="CE89" s="5">
        <v>0</v>
      </c>
      <c r="CF89" s="120">
        <v>0</v>
      </c>
      <c r="CG89" s="120">
        <v>0</v>
      </c>
      <c r="CH89" s="5">
        <v>0</v>
      </c>
      <c r="CI89" s="120">
        <v>0</v>
      </c>
      <c r="CJ89" s="5">
        <v>0</v>
      </c>
      <c r="CK89" s="5">
        <v>0</v>
      </c>
      <c r="CL89" s="5">
        <v>0</v>
      </c>
      <c r="CM89" s="15">
        <f>U89+AI89+AW89+BK89+BY89</f>
        <v>0.26504499999999998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15">
        <f t="shared" ref="CT89:CY93" si="127">AB89+AP89+BD89+BR89+CF89</f>
        <v>0.26800000000000002</v>
      </c>
      <c r="CU89" s="15">
        <f t="shared" si="127"/>
        <v>0.15</v>
      </c>
      <c r="CV89" s="15">
        <f t="shared" si="127"/>
        <v>0</v>
      </c>
      <c r="CW89" s="15">
        <f t="shared" si="127"/>
        <v>0</v>
      </c>
      <c r="CX89" s="15">
        <f t="shared" si="127"/>
        <v>0</v>
      </c>
      <c r="CY89" s="15">
        <f t="shared" si="127"/>
        <v>0</v>
      </c>
      <c r="CZ89" s="81" t="s">
        <v>378</v>
      </c>
    </row>
    <row r="90" spans="1:108" ht="47.25">
      <c r="A90" s="65" t="s">
        <v>365</v>
      </c>
      <c r="B90" s="80" t="s">
        <v>388</v>
      </c>
      <c r="C90" s="26" t="s">
        <v>393</v>
      </c>
      <c r="D90" s="15">
        <f t="shared" si="126"/>
        <v>0.26483400000000001</v>
      </c>
      <c r="E90" s="15">
        <f t="shared" si="123"/>
        <v>0.25900000000000001</v>
      </c>
      <c r="F90" s="101">
        <v>0</v>
      </c>
      <c r="G90" s="101">
        <v>0</v>
      </c>
      <c r="H90" s="101">
        <v>0</v>
      </c>
      <c r="I90" s="101">
        <v>0</v>
      </c>
      <c r="J90" s="101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101">
        <v>0</v>
      </c>
      <c r="Y90" s="101">
        <v>0</v>
      </c>
      <c r="Z90" s="101">
        <v>0</v>
      </c>
      <c r="AA90" s="101">
        <v>0</v>
      </c>
      <c r="AB90" s="101">
        <v>0</v>
      </c>
      <c r="AC90" s="101">
        <v>0</v>
      </c>
      <c r="AD90" s="101">
        <v>0</v>
      </c>
      <c r="AE90" s="101">
        <v>0</v>
      </c>
      <c r="AF90" s="101">
        <v>0</v>
      </c>
      <c r="AG90" s="101">
        <v>0</v>
      </c>
      <c r="AH90" s="101">
        <v>0</v>
      </c>
      <c r="AI90" s="101">
        <v>0</v>
      </c>
      <c r="AJ90" s="101">
        <v>0</v>
      </c>
      <c r="AK90" s="101">
        <v>0</v>
      </c>
      <c r="AL90" s="101">
        <v>0</v>
      </c>
      <c r="AM90" s="101">
        <v>0</v>
      </c>
      <c r="AN90" s="101">
        <v>0</v>
      </c>
      <c r="AO90" s="101">
        <v>0</v>
      </c>
      <c r="AP90" s="101">
        <v>0</v>
      </c>
      <c r="AQ90" s="101">
        <v>0</v>
      </c>
      <c r="AR90" s="101">
        <v>0</v>
      </c>
      <c r="AS90" s="101">
        <v>0</v>
      </c>
      <c r="AT90" s="101">
        <v>0</v>
      </c>
      <c r="AU90" s="101">
        <v>0</v>
      </c>
      <c r="AV90" s="101">
        <v>0</v>
      </c>
      <c r="AW90" s="15">
        <v>0.26483400000000001</v>
      </c>
      <c r="AX90" s="5">
        <v>0.09</v>
      </c>
      <c r="AY90" s="101">
        <v>0</v>
      </c>
      <c r="AZ90" s="5">
        <v>0</v>
      </c>
      <c r="BA90" s="101">
        <v>0</v>
      </c>
      <c r="BB90" s="101">
        <v>0</v>
      </c>
      <c r="BC90" s="15">
        <v>0</v>
      </c>
      <c r="BD90" s="15">
        <v>0.25900000000000001</v>
      </c>
      <c r="BE90" s="5">
        <v>0.09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120">
        <v>0</v>
      </c>
      <c r="BZ90" s="120">
        <v>0</v>
      </c>
      <c r="CA90" s="5">
        <v>0</v>
      </c>
      <c r="CB90" s="120">
        <v>0</v>
      </c>
      <c r="CC90" s="5">
        <v>0</v>
      </c>
      <c r="CD90" s="5">
        <v>0</v>
      </c>
      <c r="CE90" s="5">
        <v>0</v>
      </c>
      <c r="CF90" s="120">
        <v>0</v>
      </c>
      <c r="CG90" s="120">
        <v>0</v>
      </c>
      <c r="CH90" s="5">
        <v>0</v>
      </c>
      <c r="CI90" s="120">
        <v>0</v>
      </c>
      <c r="CJ90" s="5">
        <v>0</v>
      </c>
      <c r="CK90" s="5">
        <v>0</v>
      </c>
      <c r="CL90" s="5">
        <v>0</v>
      </c>
      <c r="CM90" s="15">
        <f>U90+AI90+AW90+BK90+BY90</f>
        <v>0.26483400000000001</v>
      </c>
      <c r="CN90" s="5">
        <v>0</v>
      </c>
      <c r="CO90" s="5">
        <v>0</v>
      </c>
      <c r="CP90" s="5">
        <v>0</v>
      </c>
      <c r="CQ90" s="5">
        <v>0</v>
      </c>
      <c r="CR90" s="5">
        <v>0</v>
      </c>
      <c r="CS90" s="5">
        <v>0</v>
      </c>
      <c r="CT90" s="15">
        <f t="shared" si="127"/>
        <v>0.25900000000000001</v>
      </c>
      <c r="CU90" s="15">
        <f t="shared" si="127"/>
        <v>0.09</v>
      </c>
      <c r="CV90" s="15">
        <f t="shared" si="127"/>
        <v>0</v>
      </c>
      <c r="CW90" s="15">
        <f t="shared" si="127"/>
        <v>0</v>
      </c>
      <c r="CX90" s="15">
        <f t="shared" si="127"/>
        <v>0</v>
      </c>
      <c r="CY90" s="15">
        <f t="shared" si="127"/>
        <v>0</v>
      </c>
      <c r="CZ90" s="81" t="s">
        <v>378</v>
      </c>
    </row>
    <row r="91" spans="1:108" ht="47.25">
      <c r="A91" s="65" t="s">
        <v>366</v>
      </c>
      <c r="B91" s="80" t="s">
        <v>389</v>
      </c>
      <c r="C91" s="26" t="s">
        <v>394</v>
      </c>
      <c r="D91" s="15">
        <f t="shared" si="126"/>
        <v>0.42765700000000001</v>
      </c>
      <c r="E91" s="15">
        <f t="shared" si="123"/>
        <v>0.435</v>
      </c>
      <c r="F91" s="101">
        <v>0</v>
      </c>
      <c r="G91" s="101">
        <v>0</v>
      </c>
      <c r="H91" s="101">
        <v>0</v>
      </c>
      <c r="I91" s="101">
        <v>0</v>
      </c>
      <c r="J91" s="101">
        <v>0</v>
      </c>
      <c r="K91" s="101">
        <v>0</v>
      </c>
      <c r="L91" s="101">
        <v>0</v>
      </c>
      <c r="M91" s="101">
        <v>0</v>
      </c>
      <c r="N91" s="101">
        <v>0</v>
      </c>
      <c r="O91" s="101">
        <v>0</v>
      </c>
      <c r="P91" s="101">
        <v>0</v>
      </c>
      <c r="Q91" s="101">
        <v>0</v>
      </c>
      <c r="R91" s="101">
        <v>0</v>
      </c>
      <c r="S91" s="101">
        <v>0</v>
      </c>
      <c r="T91" s="101">
        <v>0</v>
      </c>
      <c r="U91" s="101">
        <v>0</v>
      </c>
      <c r="V91" s="101">
        <v>0</v>
      </c>
      <c r="W91" s="101">
        <v>0</v>
      </c>
      <c r="X91" s="101">
        <v>0</v>
      </c>
      <c r="Y91" s="101">
        <v>0</v>
      </c>
      <c r="Z91" s="101">
        <v>0</v>
      </c>
      <c r="AA91" s="101">
        <v>0</v>
      </c>
      <c r="AB91" s="101">
        <v>0</v>
      </c>
      <c r="AC91" s="101">
        <v>0</v>
      </c>
      <c r="AD91" s="101">
        <v>0</v>
      </c>
      <c r="AE91" s="101">
        <v>0</v>
      </c>
      <c r="AF91" s="101">
        <v>0</v>
      </c>
      <c r="AG91" s="101">
        <v>0</v>
      </c>
      <c r="AH91" s="101">
        <v>0</v>
      </c>
      <c r="AI91" s="101">
        <v>0</v>
      </c>
      <c r="AJ91" s="101">
        <v>0</v>
      </c>
      <c r="AK91" s="101">
        <v>0</v>
      </c>
      <c r="AL91" s="101">
        <v>0</v>
      </c>
      <c r="AM91" s="101">
        <v>0</v>
      </c>
      <c r="AN91" s="101">
        <v>0</v>
      </c>
      <c r="AO91" s="101">
        <v>0</v>
      </c>
      <c r="AP91" s="101">
        <v>0</v>
      </c>
      <c r="AQ91" s="101">
        <v>0</v>
      </c>
      <c r="AR91" s="101">
        <v>0</v>
      </c>
      <c r="AS91" s="101">
        <v>0</v>
      </c>
      <c r="AT91" s="101">
        <v>0</v>
      </c>
      <c r="AU91" s="101">
        <v>0</v>
      </c>
      <c r="AV91" s="101">
        <v>0</v>
      </c>
      <c r="AW91" s="15">
        <v>0.42765700000000001</v>
      </c>
      <c r="AX91" s="5">
        <v>0.15</v>
      </c>
      <c r="AY91" s="101">
        <v>0</v>
      </c>
      <c r="AZ91" s="5">
        <v>0</v>
      </c>
      <c r="BA91" s="101">
        <v>0</v>
      </c>
      <c r="BB91" s="101">
        <v>0</v>
      </c>
      <c r="BC91" s="15">
        <v>0</v>
      </c>
      <c r="BD91" s="15">
        <v>0.435</v>
      </c>
      <c r="BE91" s="5">
        <v>0.15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120">
        <v>0</v>
      </c>
      <c r="BZ91" s="120">
        <v>0</v>
      </c>
      <c r="CA91" s="5">
        <v>0</v>
      </c>
      <c r="CB91" s="120">
        <v>0</v>
      </c>
      <c r="CC91" s="5">
        <v>0</v>
      </c>
      <c r="CD91" s="5">
        <v>0</v>
      </c>
      <c r="CE91" s="5">
        <v>0</v>
      </c>
      <c r="CF91" s="120">
        <v>0</v>
      </c>
      <c r="CG91" s="120">
        <v>0</v>
      </c>
      <c r="CH91" s="5">
        <v>0</v>
      </c>
      <c r="CI91" s="120">
        <v>0</v>
      </c>
      <c r="CJ91" s="5">
        <v>0</v>
      </c>
      <c r="CK91" s="5">
        <v>0</v>
      </c>
      <c r="CL91" s="5">
        <v>0</v>
      </c>
      <c r="CM91" s="15">
        <f>U91+AI91+AW91+BK91+BY91</f>
        <v>0.42765700000000001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15">
        <f t="shared" si="127"/>
        <v>0.435</v>
      </c>
      <c r="CU91" s="15">
        <f t="shared" si="127"/>
        <v>0.15</v>
      </c>
      <c r="CV91" s="15">
        <f t="shared" si="127"/>
        <v>0</v>
      </c>
      <c r="CW91" s="15">
        <f t="shared" si="127"/>
        <v>0</v>
      </c>
      <c r="CX91" s="15">
        <f t="shared" si="127"/>
        <v>0</v>
      </c>
      <c r="CY91" s="15">
        <f t="shared" si="127"/>
        <v>0</v>
      </c>
      <c r="CZ91" s="81" t="s">
        <v>378</v>
      </c>
    </row>
    <row r="92" spans="1:108" ht="47.25">
      <c r="A92" s="65" t="s">
        <v>367</v>
      </c>
      <c r="B92" s="80" t="s">
        <v>390</v>
      </c>
      <c r="C92" s="26" t="s">
        <v>395</v>
      </c>
      <c r="D92" s="15">
        <f t="shared" si="126"/>
        <v>0.259936</v>
      </c>
      <c r="E92" s="15">
        <f t="shared" si="123"/>
        <v>0.26700000000000002</v>
      </c>
      <c r="F92" s="101">
        <v>0</v>
      </c>
      <c r="G92" s="101">
        <v>0</v>
      </c>
      <c r="H92" s="101">
        <v>0</v>
      </c>
      <c r="I92" s="101">
        <v>0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0</v>
      </c>
      <c r="T92" s="101">
        <v>0</v>
      </c>
      <c r="U92" s="101">
        <v>0</v>
      </c>
      <c r="V92" s="101">
        <v>0</v>
      </c>
      <c r="W92" s="101">
        <v>0</v>
      </c>
      <c r="X92" s="101">
        <v>0</v>
      </c>
      <c r="Y92" s="101">
        <v>0</v>
      </c>
      <c r="Z92" s="101">
        <v>0</v>
      </c>
      <c r="AA92" s="101">
        <v>0</v>
      </c>
      <c r="AB92" s="101">
        <v>0</v>
      </c>
      <c r="AC92" s="101">
        <v>0</v>
      </c>
      <c r="AD92" s="101">
        <v>0</v>
      </c>
      <c r="AE92" s="101">
        <v>0</v>
      </c>
      <c r="AF92" s="101">
        <v>0</v>
      </c>
      <c r="AG92" s="101">
        <v>0</v>
      </c>
      <c r="AH92" s="101">
        <v>0</v>
      </c>
      <c r="AI92" s="101">
        <v>0</v>
      </c>
      <c r="AJ92" s="101">
        <v>0</v>
      </c>
      <c r="AK92" s="101">
        <v>0</v>
      </c>
      <c r="AL92" s="101">
        <v>0</v>
      </c>
      <c r="AM92" s="101">
        <v>0</v>
      </c>
      <c r="AN92" s="101">
        <v>0</v>
      </c>
      <c r="AO92" s="101">
        <v>0</v>
      </c>
      <c r="AP92" s="101">
        <v>0</v>
      </c>
      <c r="AQ92" s="101">
        <v>0</v>
      </c>
      <c r="AR92" s="101">
        <v>0</v>
      </c>
      <c r="AS92" s="101">
        <v>0</v>
      </c>
      <c r="AT92" s="101">
        <v>0</v>
      </c>
      <c r="AU92" s="101">
        <v>0</v>
      </c>
      <c r="AV92" s="101">
        <v>0</v>
      </c>
      <c r="AW92" s="15">
        <v>0.259936</v>
      </c>
      <c r="AX92" s="5">
        <v>0.09</v>
      </c>
      <c r="AY92" s="101">
        <v>0</v>
      </c>
      <c r="AZ92" s="5">
        <v>0</v>
      </c>
      <c r="BA92" s="101">
        <v>0</v>
      </c>
      <c r="BB92" s="101">
        <v>0</v>
      </c>
      <c r="BC92" s="15">
        <v>0</v>
      </c>
      <c r="BD92" s="15">
        <v>0.26700000000000002</v>
      </c>
      <c r="BE92" s="5">
        <v>0.09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120">
        <v>0</v>
      </c>
      <c r="BZ92" s="120">
        <v>0</v>
      </c>
      <c r="CA92" s="5">
        <v>0</v>
      </c>
      <c r="CB92" s="120">
        <v>0</v>
      </c>
      <c r="CC92" s="5">
        <v>0</v>
      </c>
      <c r="CD92" s="5">
        <v>0</v>
      </c>
      <c r="CE92" s="5">
        <v>0</v>
      </c>
      <c r="CF92" s="120">
        <v>0</v>
      </c>
      <c r="CG92" s="120">
        <v>0</v>
      </c>
      <c r="CH92" s="5">
        <v>0</v>
      </c>
      <c r="CI92" s="120">
        <v>0</v>
      </c>
      <c r="CJ92" s="5">
        <v>0</v>
      </c>
      <c r="CK92" s="5">
        <v>0</v>
      </c>
      <c r="CL92" s="5">
        <v>0</v>
      </c>
      <c r="CM92" s="15">
        <f>U92+AI92+AW92+BK92+BY92</f>
        <v>0.259936</v>
      </c>
      <c r="CN92" s="5">
        <v>0</v>
      </c>
      <c r="CO92" s="5">
        <v>0</v>
      </c>
      <c r="CP92" s="5">
        <v>0</v>
      </c>
      <c r="CQ92" s="5">
        <v>0</v>
      </c>
      <c r="CR92" s="5">
        <v>0</v>
      </c>
      <c r="CS92" s="5">
        <v>0</v>
      </c>
      <c r="CT92" s="15">
        <f t="shared" si="127"/>
        <v>0.26700000000000002</v>
      </c>
      <c r="CU92" s="15">
        <f t="shared" si="127"/>
        <v>0.09</v>
      </c>
      <c r="CV92" s="15">
        <f t="shared" si="127"/>
        <v>0</v>
      </c>
      <c r="CW92" s="15">
        <f t="shared" si="127"/>
        <v>0</v>
      </c>
      <c r="CX92" s="15">
        <f t="shared" si="127"/>
        <v>0</v>
      </c>
      <c r="CY92" s="15">
        <f t="shared" si="127"/>
        <v>0</v>
      </c>
      <c r="CZ92" s="81" t="s">
        <v>378</v>
      </c>
    </row>
    <row r="93" spans="1:108" ht="47.25">
      <c r="A93" s="65" t="s">
        <v>368</v>
      </c>
      <c r="B93" s="80" t="s">
        <v>391</v>
      </c>
      <c r="C93" s="26" t="s">
        <v>396</v>
      </c>
      <c r="D93" s="15">
        <f t="shared" si="126"/>
        <v>0.15876499999999999</v>
      </c>
      <c r="E93" s="15">
        <f t="shared" si="123"/>
        <v>0.13700000000000001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101">
        <v>0</v>
      </c>
      <c r="N93" s="101">
        <v>0</v>
      </c>
      <c r="O93" s="101">
        <v>0</v>
      </c>
      <c r="P93" s="101">
        <v>0</v>
      </c>
      <c r="Q93" s="101">
        <v>0</v>
      </c>
      <c r="R93" s="101">
        <v>0</v>
      </c>
      <c r="S93" s="101">
        <v>0</v>
      </c>
      <c r="T93" s="101">
        <v>0</v>
      </c>
      <c r="U93" s="101">
        <v>0</v>
      </c>
      <c r="V93" s="101">
        <v>0</v>
      </c>
      <c r="W93" s="101">
        <v>0</v>
      </c>
      <c r="X93" s="101">
        <v>0</v>
      </c>
      <c r="Y93" s="101">
        <v>0</v>
      </c>
      <c r="Z93" s="101">
        <v>0</v>
      </c>
      <c r="AA93" s="101">
        <v>0</v>
      </c>
      <c r="AB93" s="101">
        <v>0</v>
      </c>
      <c r="AC93" s="101">
        <v>0</v>
      </c>
      <c r="AD93" s="101">
        <v>0</v>
      </c>
      <c r="AE93" s="101">
        <v>0</v>
      </c>
      <c r="AF93" s="101">
        <v>0</v>
      </c>
      <c r="AG93" s="101">
        <v>0</v>
      </c>
      <c r="AH93" s="101">
        <v>0</v>
      </c>
      <c r="AI93" s="101">
        <v>0</v>
      </c>
      <c r="AJ93" s="101">
        <v>0</v>
      </c>
      <c r="AK93" s="101">
        <v>0</v>
      </c>
      <c r="AL93" s="101">
        <v>0</v>
      </c>
      <c r="AM93" s="101">
        <v>0</v>
      </c>
      <c r="AN93" s="101">
        <v>0</v>
      </c>
      <c r="AO93" s="101">
        <v>0</v>
      </c>
      <c r="AP93" s="101">
        <v>0</v>
      </c>
      <c r="AQ93" s="101">
        <v>0</v>
      </c>
      <c r="AR93" s="101">
        <v>0</v>
      </c>
      <c r="AS93" s="101">
        <v>0</v>
      </c>
      <c r="AT93" s="101">
        <v>0</v>
      </c>
      <c r="AU93" s="101">
        <v>0</v>
      </c>
      <c r="AV93" s="101">
        <v>0</v>
      </c>
      <c r="AW93" s="15">
        <v>0.15876499999999999</v>
      </c>
      <c r="AX93" s="5">
        <v>0.06</v>
      </c>
      <c r="AY93" s="101">
        <v>0</v>
      </c>
      <c r="AZ93" s="5">
        <v>0</v>
      </c>
      <c r="BA93" s="101">
        <v>0</v>
      </c>
      <c r="BB93" s="101">
        <v>0</v>
      </c>
      <c r="BC93" s="15">
        <v>0</v>
      </c>
      <c r="BD93" s="15">
        <v>0.13700000000000001</v>
      </c>
      <c r="BE93" s="5">
        <v>0.06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120">
        <v>0</v>
      </c>
      <c r="BZ93" s="120">
        <v>0</v>
      </c>
      <c r="CA93" s="5">
        <v>0</v>
      </c>
      <c r="CB93" s="120">
        <v>0</v>
      </c>
      <c r="CC93" s="5">
        <v>0</v>
      </c>
      <c r="CD93" s="5">
        <v>0</v>
      </c>
      <c r="CE93" s="5">
        <v>0</v>
      </c>
      <c r="CF93" s="120">
        <v>0</v>
      </c>
      <c r="CG93" s="120">
        <v>0</v>
      </c>
      <c r="CH93" s="5">
        <v>0</v>
      </c>
      <c r="CI93" s="120">
        <v>0</v>
      </c>
      <c r="CJ93" s="5">
        <v>0</v>
      </c>
      <c r="CK93" s="5">
        <v>0</v>
      </c>
      <c r="CL93" s="5">
        <v>0</v>
      </c>
      <c r="CM93" s="15">
        <f>U93+AI93+AW93+BK93+BY93</f>
        <v>0.15876499999999999</v>
      </c>
      <c r="CN93" s="5">
        <v>0</v>
      </c>
      <c r="CO93" s="5">
        <v>0</v>
      </c>
      <c r="CP93" s="5">
        <v>0</v>
      </c>
      <c r="CQ93" s="5">
        <v>0</v>
      </c>
      <c r="CR93" s="5">
        <v>0</v>
      </c>
      <c r="CS93" s="5">
        <v>0</v>
      </c>
      <c r="CT93" s="15">
        <f t="shared" si="127"/>
        <v>0.13700000000000001</v>
      </c>
      <c r="CU93" s="15">
        <f t="shared" si="127"/>
        <v>0.06</v>
      </c>
      <c r="CV93" s="15">
        <f t="shared" si="127"/>
        <v>0</v>
      </c>
      <c r="CW93" s="15">
        <f t="shared" si="127"/>
        <v>0</v>
      </c>
      <c r="CX93" s="15">
        <f t="shared" si="127"/>
        <v>0</v>
      </c>
      <c r="CY93" s="15">
        <f t="shared" si="127"/>
        <v>0</v>
      </c>
      <c r="CZ93" s="81" t="s">
        <v>378</v>
      </c>
    </row>
    <row r="94" spans="1:108" ht="53.25" customHeight="1">
      <c r="A94" s="65" t="s">
        <v>369</v>
      </c>
      <c r="B94" s="80" t="s">
        <v>441</v>
      </c>
      <c r="C94" s="26" t="s">
        <v>430</v>
      </c>
      <c r="D94" s="15">
        <f t="shared" si="126"/>
        <v>0</v>
      </c>
      <c r="E94" s="15">
        <f t="shared" si="123"/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0</v>
      </c>
      <c r="BG94" s="21">
        <v>0</v>
      </c>
      <c r="BH94" s="21">
        <v>0</v>
      </c>
      <c r="BI94" s="21">
        <v>0</v>
      </c>
      <c r="BJ94" s="21">
        <v>0</v>
      </c>
      <c r="BK94" s="17">
        <v>0.21731</v>
      </c>
      <c r="BL94" s="21">
        <v>0.09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17">
        <v>0.11783399999999999</v>
      </c>
      <c r="BS94" s="21">
        <v>0.09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137">
        <v>0</v>
      </c>
      <c r="BZ94" s="137">
        <v>0</v>
      </c>
      <c r="CA94" s="21">
        <v>0</v>
      </c>
      <c r="CB94" s="137">
        <v>0</v>
      </c>
      <c r="CC94" s="21">
        <v>0</v>
      </c>
      <c r="CD94" s="21">
        <v>0</v>
      </c>
      <c r="CE94" s="21">
        <v>0</v>
      </c>
      <c r="CF94" s="137">
        <v>0</v>
      </c>
      <c r="CG94" s="137">
        <v>0</v>
      </c>
      <c r="CH94" s="21">
        <v>0</v>
      </c>
      <c r="CI94" s="137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  <c r="CU94" s="21">
        <v>0</v>
      </c>
      <c r="CV94" s="21">
        <v>0</v>
      </c>
      <c r="CW94" s="21">
        <v>0</v>
      </c>
      <c r="CX94" s="21">
        <v>0</v>
      </c>
      <c r="CY94" s="21">
        <v>0</v>
      </c>
      <c r="CZ94" s="81" t="s">
        <v>378</v>
      </c>
    </row>
    <row r="95" spans="1:108" ht="46.5" customHeight="1">
      <c r="A95" s="65" t="s">
        <v>370</v>
      </c>
      <c r="B95" s="80" t="s">
        <v>442</v>
      </c>
      <c r="C95" s="26" t="s">
        <v>431</v>
      </c>
      <c r="D95" s="15">
        <f t="shared" si="126"/>
        <v>0</v>
      </c>
      <c r="E95" s="15">
        <f t="shared" si="123"/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  <c r="AT95" s="21">
        <v>0</v>
      </c>
      <c r="AU95" s="21">
        <v>0</v>
      </c>
      <c r="AV95" s="21">
        <v>0</v>
      </c>
      <c r="AW95" s="21">
        <v>0</v>
      </c>
      <c r="AX95" s="21">
        <v>0</v>
      </c>
      <c r="AY95" s="21">
        <v>0</v>
      </c>
      <c r="AZ95" s="21">
        <v>0</v>
      </c>
      <c r="BA95" s="21">
        <v>0</v>
      </c>
      <c r="BB95" s="21">
        <v>0</v>
      </c>
      <c r="BC95" s="21">
        <v>0</v>
      </c>
      <c r="BD95" s="21">
        <v>0</v>
      </c>
      <c r="BE95" s="21">
        <v>0</v>
      </c>
      <c r="BF95" s="21">
        <v>0</v>
      </c>
      <c r="BG95" s="21">
        <v>0</v>
      </c>
      <c r="BH95" s="21">
        <v>0</v>
      </c>
      <c r="BI95" s="21">
        <v>0</v>
      </c>
      <c r="BJ95" s="21">
        <v>0</v>
      </c>
      <c r="BK95" s="17">
        <v>0.220443</v>
      </c>
      <c r="BL95" s="21">
        <v>0.09</v>
      </c>
      <c r="BM95" s="21">
        <v>0</v>
      </c>
      <c r="BN95" s="21">
        <v>0</v>
      </c>
      <c r="BO95" s="21">
        <v>0</v>
      </c>
      <c r="BP95" s="21">
        <v>0</v>
      </c>
      <c r="BQ95" s="21">
        <v>0</v>
      </c>
      <c r="BR95" s="17">
        <v>0.22681299999999999</v>
      </c>
      <c r="BS95" s="21">
        <v>0.09</v>
      </c>
      <c r="BT95" s="21">
        <v>0</v>
      </c>
      <c r="BU95" s="21">
        <v>0</v>
      </c>
      <c r="BV95" s="21">
        <v>0</v>
      </c>
      <c r="BW95" s="21">
        <v>0</v>
      </c>
      <c r="BX95" s="21">
        <v>0</v>
      </c>
      <c r="BY95" s="137">
        <v>0</v>
      </c>
      <c r="BZ95" s="137">
        <v>0</v>
      </c>
      <c r="CA95" s="21">
        <v>0</v>
      </c>
      <c r="CB95" s="137">
        <v>0</v>
      </c>
      <c r="CC95" s="21">
        <v>0</v>
      </c>
      <c r="CD95" s="21">
        <v>0</v>
      </c>
      <c r="CE95" s="21">
        <v>0</v>
      </c>
      <c r="CF95" s="137">
        <v>0</v>
      </c>
      <c r="CG95" s="137">
        <v>0</v>
      </c>
      <c r="CH95" s="21">
        <v>0</v>
      </c>
      <c r="CI95" s="137">
        <v>0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  <c r="CU95" s="21">
        <v>0</v>
      </c>
      <c r="CV95" s="21">
        <v>0</v>
      </c>
      <c r="CW95" s="21">
        <v>0</v>
      </c>
      <c r="CX95" s="21">
        <v>0</v>
      </c>
      <c r="CY95" s="21">
        <v>0</v>
      </c>
      <c r="CZ95" s="81" t="s">
        <v>378</v>
      </c>
    </row>
    <row r="96" spans="1:108" ht="46.5" customHeight="1">
      <c r="A96" s="65" t="s">
        <v>371</v>
      </c>
      <c r="B96" s="80" t="s">
        <v>443</v>
      </c>
      <c r="C96" s="26" t="s">
        <v>432</v>
      </c>
      <c r="D96" s="15">
        <f t="shared" si="126"/>
        <v>0</v>
      </c>
      <c r="E96" s="15">
        <f t="shared" si="123"/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21">
        <v>0</v>
      </c>
      <c r="AP96" s="21">
        <v>0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1">
        <v>0</v>
      </c>
      <c r="AW96" s="21">
        <v>0</v>
      </c>
      <c r="AX96" s="21">
        <v>0</v>
      </c>
      <c r="AY96" s="21">
        <v>0</v>
      </c>
      <c r="AZ96" s="21">
        <v>0</v>
      </c>
      <c r="BA96" s="21">
        <v>0</v>
      </c>
      <c r="BB96" s="21">
        <v>0</v>
      </c>
      <c r="BC96" s="21">
        <v>0</v>
      </c>
      <c r="BD96" s="21">
        <v>0</v>
      </c>
      <c r="BE96" s="21">
        <v>0</v>
      </c>
      <c r="BF96" s="21">
        <v>0</v>
      </c>
      <c r="BG96" s="21">
        <v>0</v>
      </c>
      <c r="BH96" s="21">
        <v>0</v>
      </c>
      <c r="BI96" s="21">
        <v>0</v>
      </c>
      <c r="BJ96" s="21">
        <v>0</v>
      </c>
      <c r="BK96" s="17">
        <v>0.32257200000000003</v>
      </c>
      <c r="BL96" s="21">
        <v>0.15</v>
      </c>
      <c r="BM96" s="21">
        <v>0</v>
      </c>
      <c r="BN96" s="21">
        <v>0</v>
      </c>
      <c r="BO96" s="21">
        <v>0</v>
      </c>
      <c r="BP96" s="21">
        <v>0</v>
      </c>
      <c r="BQ96" s="21">
        <v>0</v>
      </c>
      <c r="BR96" s="17">
        <v>0.19613900000000001</v>
      </c>
      <c r="BS96" s="21">
        <v>0.15</v>
      </c>
      <c r="BT96" s="21">
        <v>0</v>
      </c>
      <c r="BU96" s="21">
        <v>0</v>
      </c>
      <c r="BV96" s="21">
        <v>0</v>
      </c>
      <c r="BW96" s="21">
        <v>0</v>
      </c>
      <c r="BX96" s="21">
        <v>0</v>
      </c>
      <c r="BY96" s="137">
        <v>0</v>
      </c>
      <c r="BZ96" s="137">
        <v>0</v>
      </c>
      <c r="CA96" s="21">
        <v>0</v>
      </c>
      <c r="CB96" s="137">
        <v>0</v>
      </c>
      <c r="CC96" s="21">
        <v>0</v>
      </c>
      <c r="CD96" s="21">
        <v>0</v>
      </c>
      <c r="CE96" s="21">
        <v>0</v>
      </c>
      <c r="CF96" s="137">
        <v>0</v>
      </c>
      <c r="CG96" s="137">
        <v>0</v>
      </c>
      <c r="CH96" s="21">
        <v>0</v>
      </c>
      <c r="CI96" s="137">
        <v>0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  <c r="CU96" s="21">
        <v>0</v>
      </c>
      <c r="CV96" s="21">
        <v>0</v>
      </c>
      <c r="CW96" s="21">
        <v>0</v>
      </c>
      <c r="CX96" s="21">
        <v>0</v>
      </c>
      <c r="CY96" s="21">
        <v>0</v>
      </c>
      <c r="CZ96" s="81" t="s">
        <v>378</v>
      </c>
    </row>
    <row r="97" spans="1:104" ht="47.25">
      <c r="A97" s="65" t="s">
        <v>453</v>
      </c>
      <c r="B97" s="80" t="s">
        <v>433</v>
      </c>
      <c r="C97" s="26" t="s">
        <v>264</v>
      </c>
      <c r="D97" s="15">
        <f t="shared" si="10"/>
        <v>0.36</v>
      </c>
      <c r="E97" s="15">
        <f t="shared" si="123"/>
        <v>0.26377600000000001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6">
        <v>0</v>
      </c>
      <c r="V97" s="6">
        <v>0</v>
      </c>
      <c r="W97" s="5">
        <v>0</v>
      </c>
      <c r="X97" s="5">
        <v>0</v>
      </c>
      <c r="Y97" s="5">
        <v>0</v>
      </c>
      <c r="Z97" s="10">
        <v>0</v>
      </c>
      <c r="AA97" s="15">
        <v>0</v>
      </c>
      <c r="AB97" s="5">
        <v>0</v>
      </c>
      <c r="AC97" s="5">
        <v>0</v>
      </c>
      <c r="AD97" s="5">
        <v>0</v>
      </c>
      <c r="AE97" s="5">
        <v>0</v>
      </c>
      <c r="AF97" s="15">
        <v>0</v>
      </c>
      <c r="AG97" s="15">
        <v>0</v>
      </c>
      <c r="AH97" s="15">
        <v>0</v>
      </c>
      <c r="AI97" s="15">
        <v>0.36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15">
        <v>0</v>
      </c>
      <c r="AP97" s="100">
        <v>0.26377600000000001</v>
      </c>
      <c r="AQ97" s="5">
        <v>0</v>
      </c>
      <c r="AR97" s="5">
        <v>0</v>
      </c>
      <c r="AS97" s="5">
        <v>0.3</v>
      </c>
      <c r="AT97" s="5">
        <v>0</v>
      </c>
      <c r="AU97" s="5">
        <v>0</v>
      </c>
      <c r="AV97" s="1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1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15">
        <v>0</v>
      </c>
      <c r="BK97" s="10">
        <v>0</v>
      </c>
      <c r="BL97" s="10">
        <v>0</v>
      </c>
      <c r="BM97" s="10">
        <v>0</v>
      </c>
      <c r="BN97" s="10">
        <v>0</v>
      </c>
      <c r="BO97" s="15">
        <v>0</v>
      </c>
      <c r="BP97" s="15">
        <v>0</v>
      </c>
      <c r="BQ97" s="15">
        <v>0</v>
      </c>
      <c r="BR97" s="10">
        <v>0</v>
      </c>
      <c r="BS97" s="10">
        <v>0</v>
      </c>
      <c r="BT97" s="10">
        <v>0</v>
      </c>
      <c r="BU97" s="10">
        <v>0</v>
      </c>
      <c r="BV97" s="15">
        <v>0</v>
      </c>
      <c r="BW97" s="15">
        <v>0</v>
      </c>
      <c r="BX97" s="15">
        <v>0</v>
      </c>
      <c r="BY97" s="120">
        <v>0</v>
      </c>
      <c r="BZ97" s="120">
        <v>0</v>
      </c>
      <c r="CA97" s="5">
        <v>0</v>
      </c>
      <c r="CB97" s="120">
        <v>0</v>
      </c>
      <c r="CC97" s="5">
        <v>0</v>
      </c>
      <c r="CD97" s="15">
        <v>0</v>
      </c>
      <c r="CE97" s="15">
        <v>0</v>
      </c>
      <c r="CF97" s="120">
        <v>0</v>
      </c>
      <c r="CG97" s="120">
        <v>0</v>
      </c>
      <c r="CH97" s="5">
        <v>0</v>
      </c>
      <c r="CI97" s="120">
        <v>0</v>
      </c>
      <c r="CJ97" s="5">
        <v>0</v>
      </c>
      <c r="CK97" s="15">
        <v>0</v>
      </c>
      <c r="CL97" s="15">
        <v>0</v>
      </c>
      <c r="CM97" s="15">
        <f t="shared" si="104"/>
        <v>0.36</v>
      </c>
      <c r="CN97" s="15">
        <f t="shared" ref="CN97:CN104" si="128">BZ97+BL97+AX97+AJ97+V97</f>
        <v>0</v>
      </c>
      <c r="CO97" s="15">
        <f t="shared" si="124"/>
        <v>0</v>
      </c>
      <c r="CP97" s="15">
        <v>0.75</v>
      </c>
      <c r="CQ97" s="15">
        <v>0</v>
      </c>
      <c r="CR97" s="15">
        <f t="shared" ref="CR97:CR104" si="129">CD97+BP97+BB97+AN97+Z97</f>
        <v>0</v>
      </c>
      <c r="CS97" s="111">
        <f t="shared" si="125"/>
        <v>0</v>
      </c>
      <c r="CT97" s="15">
        <f t="shared" si="84"/>
        <v>0.26377600000000001</v>
      </c>
      <c r="CU97" s="15">
        <f t="shared" si="99"/>
        <v>0</v>
      </c>
      <c r="CV97" s="15">
        <f t="shared" si="100"/>
        <v>0</v>
      </c>
      <c r="CW97" s="15">
        <f t="shared" si="101"/>
        <v>0.3</v>
      </c>
      <c r="CX97" s="15">
        <f t="shared" si="102"/>
        <v>0</v>
      </c>
      <c r="CY97" s="15">
        <f t="shared" si="103"/>
        <v>0</v>
      </c>
      <c r="CZ97" s="81" t="s">
        <v>378</v>
      </c>
    </row>
    <row r="98" spans="1:104" ht="31.5">
      <c r="A98" s="65" t="s">
        <v>454</v>
      </c>
      <c r="B98" s="80" t="s">
        <v>434</v>
      </c>
      <c r="C98" s="26" t="s">
        <v>265</v>
      </c>
      <c r="D98" s="15">
        <f t="shared" si="10"/>
        <v>0.75700000000000001</v>
      </c>
      <c r="E98" s="15">
        <f t="shared" si="123"/>
        <v>0.36290899999999998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6">
        <v>0</v>
      </c>
      <c r="V98" s="6">
        <v>0</v>
      </c>
      <c r="W98" s="5">
        <v>0</v>
      </c>
      <c r="X98" s="5">
        <v>0</v>
      </c>
      <c r="Y98" s="5">
        <v>0</v>
      </c>
      <c r="Z98" s="10">
        <v>0</v>
      </c>
      <c r="AA98" s="15">
        <v>0</v>
      </c>
      <c r="AB98" s="5">
        <v>0</v>
      </c>
      <c r="AC98" s="5">
        <v>0</v>
      </c>
      <c r="AD98" s="5">
        <v>0</v>
      </c>
      <c r="AE98" s="5">
        <v>0</v>
      </c>
      <c r="AF98" s="15">
        <v>0</v>
      </c>
      <c r="AG98" s="15">
        <v>0</v>
      </c>
      <c r="AH98" s="15">
        <v>0</v>
      </c>
      <c r="AI98" s="15">
        <v>0.75700000000000001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15">
        <v>0</v>
      </c>
      <c r="AP98" s="100">
        <v>0.36290899999999998</v>
      </c>
      <c r="AQ98" s="5">
        <v>0</v>
      </c>
      <c r="AR98" s="5">
        <v>0</v>
      </c>
      <c r="AS98" s="5">
        <v>0.87</v>
      </c>
      <c r="AT98" s="5">
        <v>0</v>
      </c>
      <c r="AU98" s="5">
        <v>0</v>
      </c>
      <c r="AV98" s="1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1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15">
        <v>0</v>
      </c>
      <c r="BK98" s="10">
        <v>0</v>
      </c>
      <c r="BL98" s="10">
        <v>0</v>
      </c>
      <c r="BM98" s="10">
        <v>0</v>
      </c>
      <c r="BN98" s="10">
        <v>0</v>
      </c>
      <c r="BO98" s="15">
        <v>0</v>
      </c>
      <c r="BP98" s="15">
        <v>0</v>
      </c>
      <c r="BQ98" s="15">
        <v>0</v>
      </c>
      <c r="BR98" s="10">
        <v>0</v>
      </c>
      <c r="BS98" s="10">
        <v>0</v>
      </c>
      <c r="BT98" s="10">
        <v>0</v>
      </c>
      <c r="BU98" s="10">
        <v>0</v>
      </c>
      <c r="BV98" s="15">
        <v>0</v>
      </c>
      <c r="BW98" s="15">
        <v>0</v>
      </c>
      <c r="BX98" s="15">
        <v>0</v>
      </c>
      <c r="BY98" s="120">
        <v>0</v>
      </c>
      <c r="BZ98" s="120">
        <v>0</v>
      </c>
      <c r="CA98" s="5">
        <v>0</v>
      </c>
      <c r="CB98" s="120">
        <v>0</v>
      </c>
      <c r="CC98" s="5">
        <v>0</v>
      </c>
      <c r="CD98" s="15">
        <v>0</v>
      </c>
      <c r="CE98" s="15">
        <v>0</v>
      </c>
      <c r="CF98" s="120">
        <v>0</v>
      </c>
      <c r="CG98" s="120">
        <v>0</v>
      </c>
      <c r="CH98" s="5">
        <v>0</v>
      </c>
      <c r="CI98" s="120">
        <v>0</v>
      </c>
      <c r="CJ98" s="5">
        <v>0</v>
      </c>
      <c r="CK98" s="15">
        <v>0</v>
      </c>
      <c r="CL98" s="15">
        <v>0</v>
      </c>
      <c r="CM98" s="15">
        <f t="shared" si="104"/>
        <v>0.75700000000000001</v>
      </c>
      <c r="CN98" s="15">
        <f t="shared" si="128"/>
        <v>0</v>
      </c>
      <c r="CO98" s="15">
        <f t="shared" si="124"/>
        <v>0</v>
      </c>
      <c r="CP98" s="15">
        <v>0.5</v>
      </c>
      <c r="CQ98" s="15">
        <v>0</v>
      </c>
      <c r="CR98" s="15">
        <f t="shared" si="129"/>
        <v>0</v>
      </c>
      <c r="CS98" s="111">
        <f t="shared" si="125"/>
        <v>0</v>
      </c>
      <c r="CT98" s="15">
        <f t="shared" si="84"/>
        <v>0.36290899999999998</v>
      </c>
      <c r="CU98" s="15">
        <f t="shared" si="99"/>
        <v>0</v>
      </c>
      <c r="CV98" s="15">
        <f t="shared" si="100"/>
        <v>0</v>
      </c>
      <c r="CW98" s="15">
        <f t="shared" si="101"/>
        <v>0.87</v>
      </c>
      <c r="CX98" s="15">
        <f t="shared" si="102"/>
        <v>0</v>
      </c>
      <c r="CY98" s="15">
        <f t="shared" si="103"/>
        <v>0</v>
      </c>
      <c r="CZ98" s="81" t="s">
        <v>378</v>
      </c>
    </row>
    <row r="99" spans="1:104" ht="31.5">
      <c r="A99" s="65" t="s">
        <v>455</v>
      </c>
      <c r="B99" s="80" t="s">
        <v>354</v>
      </c>
      <c r="C99" s="26" t="s">
        <v>266</v>
      </c>
      <c r="D99" s="15">
        <f t="shared" si="10"/>
        <v>0.47099999999999997</v>
      </c>
      <c r="E99" s="15">
        <f t="shared" si="123"/>
        <v>0.44031999999999999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6">
        <v>0</v>
      </c>
      <c r="V99" s="6">
        <v>0</v>
      </c>
      <c r="W99" s="5">
        <v>0</v>
      </c>
      <c r="X99" s="5">
        <v>0</v>
      </c>
      <c r="Y99" s="5">
        <v>0</v>
      </c>
      <c r="Z99" s="10">
        <v>0</v>
      </c>
      <c r="AA99" s="15">
        <v>0</v>
      </c>
      <c r="AB99" s="5">
        <v>0</v>
      </c>
      <c r="AC99" s="5">
        <v>0</v>
      </c>
      <c r="AD99" s="5">
        <v>0</v>
      </c>
      <c r="AE99" s="5">
        <v>0</v>
      </c>
      <c r="AF99" s="15">
        <v>0</v>
      </c>
      <c r="AG99" s="15">
        <v>0</v>
      </c>
      <c r="AH99" s="15">
        <v>0</v>
      </c>
      <c r="AI99" s="15">
        <v>0.47099999999999997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15">
        <v>0</v>
      </c>
      <c r="AP99" s="100">
        <v>0.44031999999999999</v>
      </c>
      <c r="AQ99" s="5">
        <v>0</v>
      </c>
      <c r="AR99" s="5">
        <v>0</v>
      </c>
      <c r="AS99" s="5">
        <v>0.5</v>
      </c>
      <c r="AT99" s="5">
        <v>0</v>
      </c>
      <c r="AU99" s="5">
        <v>0</v>
      </c>
      <c r="AV99" s="1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1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15">
        <v>0</v>
      </c>
      <c r="BK99" s="10">
        <v>0</v>
      </c>
      <c r="BL99" s="10">
        <v>0</v>
      </c>
      <c r="BM99" s="10">
        <v>0</v>
      </c>
      <c r="BN99" s="10">
        <v>0</v>
      </c>
      <c r="BO99" s="15">
        <v>0</v>
      </c>
      <c r="BP99" s="15">
        <v>0</v>
      </c>
      <c r="BQ99" s="15">
        <v>0</v>
      </c>
      <c r="BR99" s="10">
        <v>0</v>
      </c>
      <c r="BS99" s="10">
        <v>0</v>
      </c>
      <c r="BT99" s="10">
        <v>0</v>
      </c>
      <c r="BU99" s="10">
        <v>0</v>
      </c>
      <c r="BV99" s="15">
        <v>0</v>
      </c>
      <c r="BW99" s="15">
        <v>0</v>
      </c>
      <c r="BX99" s="15">
        <v>0</v>
      </c>
      <c r="BY99" s="120">
        <v>0</v>
      </c>
      <c r="BZ99" s="120">
        <v>0</v>
      </c>
      <c r="CA99" s="5">
        <v>0</v>
      </c>
      <c r="CB99" s="120">
        <v>0</v>
      </c>
      <c r="CC99" s="5">
        <v>0</v>
      </c>
      <c r="CD99" s="15">
        <v>0</v>
      </c>
      <c r="CE99" s="15">
        <v>0</v>
      </c>
      <c r="CF99" s="120">
        <v>0</v>
      </c>
      <c r="CG99" s="120">
        <v>0</v>
      </c>
      <c r="CH99" s="5">
        <v>0</v>
      </c>
      <c r="CI99" s="120">
        <v>0</v>
      </c>
      <c r="CJ99" s="5">
        <v>0</v>
      </c>
      <c r="CK99" s="15">
        <v>0</v>
      </c>
      <c r="CL99" s="15">
        <v>0</v>
      </c>
      <c r="CM99" s="15">
        <f t="shared" si="104"/>
        <v>0.47099999999999997</v>
      </c>
      <c r="CN99" s="15">
        <f t="shared" si="128"/>
        <v>0</v>
      </c>
      <c r="CO99" s="15">
        <f t="shared" si="124"/>
        <v>0</v>
      </c>
      <c r="CP99" s="15">
        <v>0.5</v>
      </c>
      <c r="CQ99" s="15">
        <v>0</v>
      </c>
      <c r="CR99" s="15">
        <f t="shared" si="129"/>
        <v>0</v>
      </c>
      <c r="CS99" s="111">
        <f t="shared" si="125"/>
        <v>0</v>
      </c>
      <c r="CT99" s="15">
        <f t="shared" ref="CT99:CT148" si="130">AB99+AP99+BD99+BR99+CF99</f>
        <v>0.44031999999999999</v>
      </c>
      <c r="CU99" s="15">
        <f t="shared" si="99"/>
        <v>0</v>
      </c>
      <c r="CV99" s="15">
        <f t="shared" si="100"/>
        <v>0</v>
      </c>
      <c r="CW99" s="15">
        <f t="shared" si="101"/>
        <v>0.5</v>
      </c>
      <c r="CX99" s="15">
        <f t="shared" si="102"/>
        <v>0</v>
      </c>
      <c r="CY99" s="15">
        <f t="shared" si="103"/>
        <v>0</v>
      </c>
      <c r="CZ99" s="81" t="s">
        <v>378</v>
      </c>
    </row>
    <row r="100" spans="1:104" ht="31.5">
      <c r="A100" s="65" t="s">
        <v>456</v>
      </c>
      <c r="B100" s="80" t="s">
        <v>355</v>
      </c>
      <c r="C100" s="26" t="s">
        <v>267</v>
      </c>
      <c r="D100" s="15">
        <f t="shared" si="10"/>
        <v>0.32100000000000001</v>
      </c>
      <c r="E100" s="15">
        <f t="shared" si="123"/>
        <v>0.48199999999999998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6">
        <v>0</v>
      </c>
      <c r="V100" s="6">
        <v>0</v>
      </c>
      <c r="W100" s="5">
        <v>0</v>
      </c>
      <c r="X100" s="5">
        <v>0</v>
      </c>
      <c r="Y100" s="5">
        <v>0</v>
      </c>
      <c r="Z100" s="10">
        <v>0</v>
      </c>
      <c r="AA100" s="15">
        <v>0</v>
      </c>
      <c r="AB100" s="5">
        <v>0</v>
      </c>
      <c r="AC100" s="5">
        <v>0</v>
      </c>
      <c r="AD100" s="5">
        <v>0</v>
      </c>
      <c r="AE100" s="5">
        <v>0</v>
      </c>
      <c r="AF100" s="15">
        <v>0</v>
      </c>
      <c r="AG100" s="15">
        <v>0</v>
      </c>
      <c r="AH100" s="15">
        <v>0</v>
      </c>
      <c r="AI100" s="15">
        <v>0.32100000000000001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15">
        <v>0</v>
      </c>
      <c r="AP100" s="100">
        <v>0.48199999999999998</v>
      </c>
      <c r="AQ100" s="5">
        <v>0</v>
      </c>
      <c r="AR100" s="5">
        <v>0</v>
      </c>
      <c r="AS100" s="5">
        <v>0.156</v>
      </c>
      <c r="AT100" s="5">
        <v>0</v>
      </c>
      <c r="AU100" s="5">
        <v>0</v>
      </c>
      <c r="AV100" s="1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1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15">
        <v>0</v>
      </c>
      <c r="BK100" s="10">
        <v>0</v>
      </c>
      <c r="BL100" s="10">
        <v>0</v>
      </c>
      <c r="BM100" s="10">
        <v>0</v>
      </c>
      <c r="BN100" s="10">
        <v>0</v>
      </c>
      <c r="BO100" s="15">
        <v>0</v>
      </c>
      <c r="BP100" s="15">
        <v>0</v>
      </c>
      <c r="BQ100" s="15">
        <v>0</v>
      </c>
      <c r="BR100" s="10">
        <v>0</v>
      </c>
      <c r="BS100" s="10">
        <v>0</v>
      </c>
      <c r="BT100" s="10">
        <v>0</v>
      </c>
      <c r="BU100" s="10">
        <v>0</v>
      </c>
      <c r="BV100" s="15">
        <v>0</v>
      </c>
      <c r="BW100" s="15">
        <v>0</v>
      </c>
      <c r="BX100" s="15">
        <v>0</v>
      </c>
      <c r="BY100" s="120">
        <v>0</v>
      </c>
      <c r="BZ100" s="120">
        <v>0</v>
      </c>
      <c r="CA100" s="5">
        <v>0</v>
      </c>
      <c r="CB100" s="120">
        <v>0</v>
      </c>
      <c r="CC100" s="5">
        <v>0</v>
      </c>
      <c r="CD100" s="15">
        <v>0</v>
      </c>
      <c r="CE100" s="15">
        <v>0</v>
      </c>
      <c r="CF100" s="120">
        <v>0</v>
      </c>
      <c r="CG100" s="120">
        <v>0</v>
      </c>
      <c r="CH100" s="5">
        <v>0</v>
      </c>
      <c r="CI100" s="120">
        <v>0</v>
      </c>
      <c r="CJ100" s="5">
        <v>0</v>
      </c>
      <c r="CK100" s="15">
        <v>0</v>
      </c>
      <c r="CL100" s="15">
        <v>0</v>
      </c>
      <c r="CM100" s="15">
        <f t="shared" si="104"/>
        <v>0.32100000000000001</v>
      </c>
      <c r="CN100" s="15">
        <f t="shared" si="128"/>
        <v>0</v>
      </c>
      <c r="CO100" s="15">
        <f t="shared" si="124"/>
        <v>0</v>
      </c>
      <c r="CP100" s="15">
        <v>0.35</v>
      </c>
      <c r="CQ100" s="15">
        <v>0</v>
      </c>
      <c r="CR100" s="15">
        <f t="shared" si="129"/>
        <v>0</v>
      </c>
      <c r="CS100" s="111">
        <f t="shared" si="125"/>
        <v>0</v>
      </c>
      <c r="CT100" s="15">
        <f t="shared" si="130"/>
        <v>0.48199999999999998</v>
      </c>
      <c r="CU100" s="15">
        <f t="shared" si="99"/>
        <v>0</v>
      </c>
      <c r="CV100" s="15">
        <f t="shared" si="100"/>
        <v>0</v>
      </c>
      <c r="CW100" s="15">
        <f t="shared" si="101"/>
        <v>0.156</v>
      </c>
      <c r="CX100" s="15">
        <f t="shared" si="102"/>
        <v>0</v>
      </c>
      <c r="CY100" s="15">
        <f t="shared" si="103"/>
        <v>0</v>
      </c>
      <c r="CZ100" s="81" t="s">
        <v>378</v>
      </c>
    </row>
    <row r="101" spans="1:104" ht="31.5">
      <c r="A101" s="65" t="s">
        <v>457</v>
      </c>
      <c r="B101" s="80" t="s">
        <v>356</v>
      </c>
      <c r="C101" s="26" t="s">
        <v>268</v>
      </c>
      <c r="D101" s="15">
        <f t="shared" si="10"/>
        <v>0.84599999999999997</v>
      </c>
      <c r="E101" s="15">
        <f t="shared" si="123"/>
        <v>0.24099999999999999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6">
        <v>0</v>
      </c>
      <c r="V101" s="6">
        <v>0</v>
      </c>
      <c r="W101" s="5">
        <v>0</v>
      </c>
      <c r="X101" s="5">
        <v>0</v>
      </c>
      <c r="Y101" s="5">
        <v>0</v>
      </c>
      <c r="Z101" s="10">
        <v>0</v>
      </c>
      <c r="AA101" s="15">
        <v>0</v>
      </c>
      <c r="AB101" s="5">
        <v>0</v>
      </c>
      <c r="AC101" s="5">
        <v>0</v>
      </c>
      <c r="AD101" s="5">
        <v>0</v>
      </c>
      <c r="AE101" s="5">
        <v>0</v>
      </c>
      <c r="AF101" s="15">
        <v>0</v>
      </c>
      <c r="AG101" s="15">
        <v>0</v>
      </c>
      <c r="AH101" s="15">
        <v>0</v>
      </c>
      <c r="AI101" s="15">
        <v>0.84599999999999997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15">
        <v>0</v>
      </c>
      <c r="AP101" s="100">
        <v>0.24099999999999999</v>
      </c>
      <c r="AQ101" s="5">
        <v>0</v>
      </c>
      <c r="AR101" s="5">
        <v>0</v>
      </c>
      <c r="AS101" s="5">
        <v>0.4</v>
      </c>
      <c r="AT101" s="5">
        <v>0</v>
      </c>
      <c r="AU101" s="5">
        <v>0</v>
      </c>
      <c r="AV101" s="1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1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15">
        <v>0</v>
      </c>
      <c r="BK101" s="10">
        <v>0</v>
      </c>
      <c r="BL101" s="10">
        <v>0</v>
      </c>
      <c r="BM101" s="10">
        <v>0</v>
      </c>
      <c r="BN101" s="10">
        <v>0</v>
      </c>
      <c r="BO101" s="15">
        <v>0</v>
      </c>
      <c r="BP101" s="15">
        <v>0</v>
      </c>
      <c r="BQ101" s="15">
        <v>0</v>
      </c>
      <c r="BR101" s="10">
        <v>0</v>
      </c>
      <c r="BS101" s="10">
        <v>0</v>
      </c>
      <c r="BT101" s="10">
        <v>0</v>
      </c>
      <c r="BU101" s="10">
        <v>0</v>
      </c>
      <c r="BV101" s="15">
        <v>0</v>
      </c>
      <c r="BW101" s="15">
        <v>0</v>
      </c>
      <c r="BX101" s="15">
        <v>0</v>
      </c>
      <c r="BY101" s="120">
        <v>0</v>
      </c>
      <c r="BZ101" s="120">
        <v>0</v>
      </c>
      <c r="CA101" s="5">
        <v>0</v>
      </c>
      <c r="CB101" s="120">
        <v>0</v>
      </c>
      <c r="CC101" s="5">
        <v>0</v>
      </c>
      <c r="CD101" s="15">
        <v>0</v>
      </c>
      <c r="CE101" s="15">
        <v>0</v>
      </c>
      <c r="CF101" s="120">
        <v>0</v>
      </c>
      <c r="CG101" s="120">
        <v>0</v>
      </c>
      <c r="CH101" s="5">
        <v>0</v>
      </c>
      <c r="CI101" s="120">
        <v>0</v>
      </c>
      <c r="CJ101" s="5">
        <v>0</v>
      </c>
      <c r="CK101" s="15">
        <v>0</v>
      </c>
      <c r="CL101" s="15">
        <v>0</v>
      </c>
      <c r="CM101" s="15">
        <f t="shared" si="104"/>
        <v>0.84599999999999997</v>
      </c>
      <c r="CN101" s="15">
        <f t="shared" si="128"/>
        <v>0</v>
      </c>
      <c r="CO101" s="15">
        <f t="shared" si="124"/>
        <v>0</v>
      </c>
      <c r="CP101" s="15">
        <v>0.9</v>
      </c>
      <c r="CQ101" s="15">
        <v>0</v>
      </c>
      <c r="CR101" s="15">
        <f t="shared" si="129"/>
        <v>0</v>
      </c>
      <c r="CS101" s="111">
        <f t="shared" si="125"/>
        <v>0</v>
      </c>
      <c r="CT101" s="15">
        <f t="shared" si="130"/>
        <v>0.24099999999999999</v>
      </c>
      <c r="CU101" s="15">
        <f t="shared" si="99"/>
        <v>0</v>
      </c>
      <c r="CV101" s="15">
        <f t="shared" si="100"/>
        <v>0</v>
      </c>
      <c r="CW101" s="15">
        <f t="shared" si="101"/>
        <v>0.4</v>
      </c>
      <c r="CX101" s="15">
        <f t="shared" si="102"/>
        <v>0</v>
      </c>
      <c r="CY101" s="15">
        <f t="shared" si="103"/>
        <v>0</v>
      </c>
      <c r="CZ101" s="81" t="s">
        <v>378</v>
      </c>
    </row>
    <row r="102" spans="1:104" ht="31.5">
      <c r="A102" s="65" t="s">
        <v>372</v>
      </c>
      <c r="B102" s="80" t="s">
        <v>357</v>
      </c>
      <c r="C102" s="26" t="s">
        <v>269</v>
      </c>
      <c r="D102" s="15">
        <f t="shared" ref="D102:D159" si="131">CM102</f>
        <v>0.64300000000000002</v>
      </c>
      <c r="E102" s="15">
        <f t="shared" si="123"/>
        <v>0.30499999999999999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6">
        <v>0</v>
      </c>
      <c r="V102" s="6">
        <v>0</v>
      </c>
      <c r="W102" s="5">
        <v>0</v>
      </c>
      <c r="X102" s="5">
        <v>0</v>
      </c>
      <c r="Y102" s="5">
        <v>0</v>
      </c>
      <c r="Z102" s="10">
        <v>0</v>
      </c>
      <c r="AA102" s="15">
        <v>0</v>
      </c>
      <c r="AB102" s="5">
        <v>0</v>
      </c>
      <c r="AC102" s="5">
        <v>0</v>
      </c>
      <c r="AD102" s="5">
        <v>0</v>
      </c>
      <c r="AE102" s="5">
        <v>0</v>
      </c>
      <c r="AF102" s="15">
        <v>0</v>
      </c>
      <c r="AG102" s="15">
        <v>0</v>
      </c>
      <c r="AH102" s="15">
        <v>0</v>
      </c>
      <c r="AI102" s="15">
        <v>0.64300000000000002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15">
        <v>0</v>
      </c>
      <c r="AP102" s="100">
        <v>0.30499999999999999</v>
      </c>
      <c r="AQ102" s="5">
        <v>0</v>
      </c>
      <c r="AR102" s="5">
        <v>0</v>
      </c>
      <c r="AS102" s="5">
        <v>2.83</v>
      </c>
      <c r="AT102" s="5">
        <v>0</v>
      </c>
      <c r="AU102" s="5">
        <v>0</v>
      </c>
      <c r="AV102" s="1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1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15">
        <v>0</v>
      </c>
      <c r="BK102" s="10">
        <v>0</v>
      </c>
      <c r="BL102" s="10">
        <v>0</v>
      </c>
      <c r="BM102" s="10">
        <v>0</v>
      </c>
      <c r="BN102" s="10">
        <v>0</v>
      </c>
      <c r="BO102" s="15">
        <v>0</v>
      </c>
      <c r="BP102" s="15">
        <v>0</v>
      </c>
      <c r="BQ102" s="15">
        <v>0</v>
      </c>
      <c r="BR102" s="10">
        <v>0</v>
      </c>
      <c r="BS102" s="10">
        <v>0</v>
      </c>
      <c r="BT102" s="10">
        <v>0</v>
      </c>
      <c r="BU102" s="10">
        <v>0</v>
      </c>
      <c r="BV102" s="15">
        <v>0</v>
      </c>
      <c r="BW102" s="15">
        <v>0</v>
      </c>
      <c r="BX102" s="15">
        <v>0</v>
      </c>
      <c r="BY102" s="120">
        <v>0</v>
      </c>
      <c r="BZ102" s="120">
        <v>0</v>
      </c>
      <c r="CA102" s="5">
        <v>0</v>
      </c>
      <c r="CB102" s="120">
        <v>0</v>
      </c>
      <c r="CC102" s="5">
        <v>0</v>
      </c>
      <c r="CD102" s="15">
        <v>0</v>
      </c>
      <c r="CE102" s="15">
        <v>0</v>
      </c>
      <c r="CF102" s="120">
        <v>0</v>
      </c>
      <c r="CG102" s="120">
        <v>0</v>
      </c>
      <c r="CH102" s="5">
        <v>0</v>
      </c>
      <c r="CI102" s="120">
        <v>0</v>
      </c>
      <c r="CJ102" s="5">
        <v>0</v>
      </c>
      <c r="CK102" s="15">
        <v>0</v>
      </c>
      <c r="CL102" s="15">
        <v>0</v>
      </c>
      <c r="CM102" s="15">
        <f t="shared" si="104"/>
        <v>0.64300000000000002</v>
      </c>
      <c r="CN102" s="15">
        <f t="shared" si="128"/>
        <v>0</v>
      </c>
      <c r="CO102" s="15">
        <f t="shared" si="124"/>
        <v>0</v>
      </c>
      <c r="CP102" s="15">
        <v>0.8</v>
      </c>
      <c r="CQ102" s="15">
        <v>0</v>
      </c>
      <c r="CR102" s="15">
        <f t="shared" si="129"/>
        <v>0</v>
      </c>
      <c r="CS102" s="111">
        <f t="shared" si="125"/>
        <v>0</v>
      </c>
      <c r="CT102" s="15">
        <f t="shared" si="130"/>
        <v>0.30499999999999999</v>
      </c>
      <c r="CU102" s="15">
        <f t="shared" si="99"/>
        <v>0</v>
      </c>
      <c r="CV102" s="15">
        <f t="shared" si="100"/>
        <v>0</v>
      </c>
      <c r="CW102" s="15">
        <f t="shared" si="101"/>
        <v>2.83</v>
      </c>
      <c r="CX102" s="15">
        <f t="shared" si="102"/>
        <v>0</v>
      </c>
      <c r="CY102" s="15">
        <f t="shared" si="103"/>
        <v>0</v>
      </c>
      <c r="CZ102" s="81" t="s">
        <v>378</v>
      </c>
    </row>
    <row r="103" spans="1:104" ht="31.5">
      <c r="A103" s="65" t="s">
        <v>373</v>
      </c>
      <c r="B103" s="80" t="s">
        <v>358</v>
      </c>
      <c r="C103" s="26" t="s">
        <v>270</v>
      </c>
      <c r="D103" s="15">
        <f t="shared" si="131"/>
        <v>0.93</v>
      </c>
      <c r="E103" s="15">
        <f t="shared" si="123"/>
        <v>0.34286899999999998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6">
        <v>0</v>
      </c>
      <c r="V103" s="6">
        <v>0</v>
      </c>
      <c r="W103" s="5">
        <v>0</v>
      </c>
      <c r="X103" s="5">
        <v>0</v>
      </c>
      <c r="Y103" s="5">
        <v>0</v>
      </c>
      <c r="Z103" s="10">
        <v>0</v>
      </c>
      <c r="AA103" s="15">
        <v>0</v>
      </c>
      <c r="AB103" s="5">
        <v>0</v>
      </c>
      <c r="AC103" s="5">
        <v>0</v>
      </c>
      <c r="AD103" s="5">
        <v>0</v>
      </c>
      <c r="AE103" s="5">
        <v>0</v>
      </c>
      <c r="AF103" s="15">
        <v>0</v>
      </c>
      <c r="AG103" s="15">
        <v>0</v>
      </c>
      <c r="AH103" s="15">
        <v>0</v>
      </c>
      <c r="AI103" s="15">
        <v>0.93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15">
        <v>0</v>
      </c>
      <c r="AP103" s="100">
        <v>0.34286899999999998</v>
      </c>
      <c r="AQ103" s="5">
        <v>0</v>
      </c>
      <c r="AR103" s="5">
        <v>0</v>
      </c>
      <c r="AS103" s="5">
        <v>1.95</v>
      </c>
      <c r="AT103" s="5">
        <v>0</v>
      </c>
      <c r="AU103" s="5">
        <v>0</v>
      </c>
      <c r="AV103" s="1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1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15">
        <v>0</v>
      </c>
      <c r="BK103" s="10">
        <v>0</v>
      </c>
      <c r="BL103" s="10">
        <v>0</v>
      </c>
      <c r="BM103" s="10">
        <v>0</v>
      </c>
      <c r="BN103" s="10">
        <v>0</v>
      </c>
      <c r="BO103" s="15">
        <v>0</v>
      </c>
      <c r="BP103" s="15">
        <v>0</v>
      </c>
      <c r="BQ103" s="15">
        <v>0</v>
      </c>
      <c r="BR103" s="10">
        <v>0</v>
      </c>
      <c r="BS103" s="10">
        <v>0</v>
      </c>
      <c r="BT103" s="10">
        <v>0</v>
      </c>
      <c r="BU103" s="10">
        <v>0</v>
      </c>
      <c r="BV103" s="15">
        <v>0</v>
      </c>
      <c r="BW103" s="15">
        <v>0</v>
      </c>
      <c r="BX103" s="15">
        <v>0</v>
      </c>
      <c r="BY103" s="120">
        <v>0</v>
      </c>
      <c r="BZ103" s="120">
        <v>0</v>
      </c>
      <c r="CA103" s="5">
        <v>0</v>
      </c>
      <c r="CB103" s="120">
        <v>0</v>
      </c>
      <c r="CC103" s="5">
        <v>0</v>
      </c>
      <c r="CD103" s="15">
        <v>0</v>
      </c>
      <c r="CE103" s="15">
        <v>0</v>
      </c>
      <c r="CF103" s="120">
        <v>0</v>
      </c>
      <c r="CG103" s="120">
        <v>0</v>
      </c>
      <c r="CH103" s="5">
        <v>0</v>
      </c>
      <c r="CI103" s="120">
        <v>0</v>
      </c>
      <c r="CJ103" s="5">
        <v>0</v>
      </c>
      <c r="CK103" s="15">
        <v>0</v>
      </c>
      <c r="CL103" s="15">
        <v>0</v>
      </c>
      <c r="CM103" s="15">
        <f t="shared" si="104"/>
        <v>0.93</v>
      </c>
      <c r="CN103" s="15">
        <f t="shared" si="128"/>
        <v>0</v>
      </c>
      <c r="CO103" s="15">
        <f t="shared" si="124"/>
        <v>0</v>
      </c>
      <c r="CP103" s="15">
        <v>1</v>
      </c>
      <c r="CQ103" s="15">
        <v>0</v>
      </c>
      <c r="CR103" s="15">
        <f t="shared" si="129"/>
        <v>0</v>
      </c>
      <c r="CS103" s="111">
        <f t="shared" si="125"/>
        <v>0</v>
      </c>
      <c r="CT103" s="15">
        <f t="shared" si="130"/>
        <v>0.34286899999999998</v>
      </c>
      <c r="CU103" s="15">
        <f t="shared" si="99"/>
        <v>0</v>
      </c>
      <c r="CV103" s="15">
        <f t="shared" si="100"/>
        <v>0</v>
      </c>
      <c r="CW103" s="15">
        <f t="shared" si="101"/>
        <v>1.95</v>
      </c>
      <c r="CX103" s="15">
        <f t="shared" si="102"/>
        <v>0</v>
      </c>
      <c r="CY103" s="15">
        <f t="shared" si="103"/>
        <v>0</v>
      </c>
      <c r="CZ103" s="81" t="s">
        <v>378</v>
      </c>
    </row>
    <row r="104" spans="1:104" ht="31.5">
      <c r="A104" s="65" t="s">
        <v>374</v>
      </c>
      <c r="B104" s="80" t="s">
        <v>359</v>
      </c>
      <c r="C104" s="26" t="s">
        <v>271</v>
      </c>
      <c r="D104" s="15">
        <f t="shared" si="131"/>
        <v>0.45</v>
      </c>
      <c r="E104" s="15">
        <f t="shared" si="123"/>
        <v>0.30599999999999999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6">
        <v>0</v>
      </c>
      <c r="V104" s="6">
        <v>0</v>
      </c>
      <c r="W104" s="5">
        <v>0</v>
      </c>
      <c r="X104" s="5">
        <v>0</v>
      </c>
      <c r="Y104" s="5">
        <v>0</v>
      </c>
      <c r="Z104" s="10">
        <v>0</v>
      </c>
      <c r="AA104" s="15">
        <v>0</v>
      </c>
      <c r="AB104" s="5">
        <v>0</v>
      </c>
      <c r="AC104" s="5">
        <v>0</v>
      </c>
      <c r="AD104" s="5">
        <v>0</v>
      </c>
      <c r="AE104" s="5">
        <v>0</v>
      </c>
      <c r="AF104" s="15">
        <v>0</v>
      </c>
      <c r="AG104" s="15">
        <v>0</v>
      </c>
      <c r="AH104" s="15">
        <v>0</v>
      </c>
      <c r="AI104" s="15">
        <v>0.45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15">
        <v>0</v>
      </c>
      <c r="AP104" s="100">
        <v>0.30599999999999999</v>
      </c>
      <c r="AQ104" s="5">
        <v>0</v>
      </c>
      <c r="AR104" s="5">
        <v>0</v>
      </c>
      <c r="AS104" s="5">
        <v>0.4</v>
      </c>
      <c r="AT104" s="5">
        <v>0</v>
      </c>
      <c r="AU104" s="5">
        <v>0</v>
      </c>
      <c r="AV104" s="1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1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15">
        <v>0</v>
      </c>
      <c r="BK104" s="10">
        <v>0</v>
      </c>
      <c r="BL104" s="10">
        <v>0</v>
      </c>
      <c r="BM104" s="10">
        <v>0</v>
      </c>
      <c r="BN104" s="10">
        <v>0</v>
      </c>
      <c r="BO104" s="15">
        <v>0</v>
      </c>
      <c r="BP104" s="15">
        <v>0</v>
      </c>
      <c r="BQ104" s="15">
        <v>0</v>
      </c>
      <c r="BR104" s="10">
        <v>0</v>
      </c>
      <c r="BS104" s="10">
        <v>0</v>
      </c>
      <c r="BT104" s="10">
        <v>0</v>
      </c>
      <c r="BU104" s="10">
        <v>0</v>
      </c>
      <c r="BV104" s="15">
        <v>0</v>
      </c>
      <c r="BW104" s="15">
        <v>0</v>
      </c>
      <c r="BX104" s="15">
        <v>0</v>
      </c>
      <c r="BY104" s="120">
        <v>0</v>
      </c>
      <c r="BZ104" s="120">
        <v>0</v>
      </c>
      <c r="CA104" s="5">
        <v>0</v>
      </c>
      <c r="CB104" s="120">
        <v>0</v>
      </c>
      <c r="CC104" s="5">
        <v>0</v>
      </c>
      <c r="CD104" s="15">
        <v>0</v>
      </c>
      <c r="CE104" s="15">
        <v>0</v>
      </c>
      <c r="CF104" s="120">
        <v>0</v>
      </c>
      <c r="CG104" s="120">
        <v>0</v>
      </c>
      <c r="CH104" s="5">
        <v>0</v>
      </c>
      <c r="CI104" s="120">
        <v>0</v>
      </c>
      <c r="CJ104" s="5">
        <v>0</v>
      </c>
      <c r="CK104" s="15">
        <v>0</v>
      </c>
      <c r="CL104" s="15">
        <v>0</v>
      </c>
      <c r="CM104" s="15">
        <f t="shared" si="104"/>
        <v>0.45</v>
      </c>
      <c r="CN104" s="15">
        <f t="shared" si="128"/>
        <v>0</v>
      </c>
      <c r="CO104" s="15">
        <f t="shared" si="124"/>
        <v>0</v>
      </c>
      <c r="CP104" s="15">
        <v>0.4</v>
      </c>
      <c r="CQ104" s="15">
        <v>0</v>
      </c>
      <c r="CR104" s="15">
        <f t="shared" si="129"/>
        <v>0</v>
      </c>
      <c r="CS104" s="111">
        <f t="shared" si="125"/>
        <v>0</v>
      </c>
      <c r="CT104" s="15">
        <f t="shared" si="130"/>
        <v>0.30599999999999999</v>
      </c>
      <c r="CU104" s="15">
        <f t="shared" si="99"/>
        <v>0</v>
      </c>
      <c r="CV104" s="15">
        <f t="shared" si="100"/>
        <v>0</v>
      </c>
      <c r="CW104" s="15">
        <f t="shared" si="101"/>
        <v>0.4</v>
      </c>
      <c r="CX104" s="15">
        <f t="shared" si="102"/>
        <v>0</v>
      </c>
      <c r="CY104" s="15">
        <f t="shared" si="103"/>
        <v>0</v>
      </c>
      <c r="CZ104" s="81" t="s">
        <v>378</v>
      </c>
    </row>
    <row r="105" spans="1:104" ht="47.25">
      <c r="A105" s="65" t="s">
        <v>375</v>
      </c>
      <c r="B105" s="103" t="s">
        <v>380</v>
      </c>
      <c r="C105" s="26" t="s">
        <v>397</v>
      </c>
      <c r="D105" s="15">
        <f t="shared" si="131"/>
        <v>0.162883</v>
      </c>
      <c r="E105" s="15">
        <f t="shared" si="123"/>
        <v>0.16700000000000001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0.162883</v>
      </c>
      <c r="AX105" s="15">
        <v>0</v>
      </c>
      <c r="AY105" s="15">
        <v>0</v>
      </c>
      <c r="AZ105" s="15">
        <v>0.25</v>
      </c>
      <c r="BA105" s="15">
        <v>0</v>
      </c>
      <c r="BB105" s="15">
        <v>0</v>
      </c>
      <c r="BC105" s="15">
        <v>0</v>
      </c>
      <c r="BD105" s="15">
        <v>0.16700000000000001</v>
      </c>
      <c r="BE105" s="15">
        <v>0</v>
      </c>
      <c r="BF105" s="15">
        <v>0</v>
      </c>
      <c r="BG105" s="15">
        <v>0.25</v>
      </c>
      <c r="BH105" s="15">
        <v>0</v>
      </c>
      <c r="BI105" s="15">
        <v>0</v>
      </c>
      <c r="BJ105" s="15">
        <v>0</v>
      </c>
      <c r="BK105" s="15">
        <v>0</v>
      </c>
      <c r="BL105" s="15">
        <v>0</v>
      </c>
      <c r="BM105" s="15">
        <v>0</v>
      </c>
      <c r="BN105" s="15">
        <v>0</v>
      </c>
      <c r="BO105" s="15">
        <v>0</v>
      </c>
      <c r="BP105" s="15">
        <v>0</v>
      </c>
      <c r="BQ105" s="15">
        <v>0</v>
      </c>
      <c r="BR105" s="15">
        <v>0</v>
      </c>
      <c r="BS105" s="15">
        <v>0</v>
      </c>
      <c r="BT105" s="15">
        <v>0</v>
      </c>
      <c r="BU105" s="15">
        <v>0</v>
      </c>
      <c r="BV105" s="15">
        <v>0</v>
      </c>
      <c r="BW105" s="15">
        <v>0</v>
      </c>
      <c r="BX105" s="15">
        <v>0</v>
      </c>
      <c r="BY105" s="132">
        <v>0</v>
      </c>
      <c r="BZ105" s="132">
        <v>0</v>
      </c>
      <c r="CA105" s="15">
        <v>0</v>
      </c>
      <c r="CB105" s="132">
        <v>0</v>
      </c>
      <c r="CC105" s="15">
        <v>0</v>
      </c>
      <c r="CD105" s="15">
        <v>0</v>
      </c>
      <c r="CE105" s="15">
        <v>0</v>
      </c>
      <c r="CF105" s="132">
        <v>0</v>
      </c>
      <c r="CG105" s="132">
        <v>0</v>
      </c>
      <c r="CH105" s="15">
        <v>0</v>
      </c>
      <c r="CI105" s="132">
        <v>0</v>
      </c>
      <c r="CJ105" s="15">
        <v>0</v>
      </c>
      <c r="CK105" s="15">
        <v>0</v>
      </c>
      <c r="CL105" s="15">
        <v>0</v>
      </c>
      <c r="CM105" s="15">
        <f t="shared" si="104"/>
        <v>0.162883</v>
      </c>
      <c r="CN105" s="15">
        <v>0</v>
      </c>
      <c r="CO105" s="15">
        <v>0</v>
      </c>
      <c r="CP105" s="15">
        <v>0</v>
      </c>
      <c r="CQ105" s="15">
        <v>0</v>
      </c>
      <c r="CR105" s="15">
        <v>0</v>
      </c>
      <c r="CS105" s="15">
        <v>0</v>
      </c>
      <c r="CT105" s="15">
        <f t="shared" si="130"/>
        <v>0.16700000000000001</v>
      </c>
      <c r="CU105" s="15">
        <f t="shared" si="99"/>
        <v>0</v>
      </c>
      <c r="CV105" s="15">
        <f t="shared" si="100"/>
        <v>0</v>
      </c>
      <c r="CW105" s="15">
        <f t="shared" si="101"/>
        <v>0.25</v>
      </c>
      <c r="CX105" s="15">
        <f t="shared" si="102"/>
        <v>0</v>
      </c>
      <c r="CY105" s="15">
        <f t="shared" si="103"/>
        <v>0</v>
      </c>
      <c r="CZ105" s="81" t="s">
        <v>378</v>
      </c>
    </row>
    <row r="106" spans="1:104" ht="47.25">
      <c r="A106" s="65" t="s">
        <v>376</v>
      </c>
      <c r="B106" s="103" t="s">
        <v>381</v>
      </c>
      <c r="C106" s="26" t="s">
        <v>398</v>
      </c>
      <c r="D106" s="15">
        <f t="shared" si="131"/>
        <v>0.39267299999999999</v>
      </c>
      <c r="E106" s="15">
        <f t="shared" si="123"/>
        <v>0.26700000000000002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0.39267299999999999</v>
      </c>
      <c r="AX106" s="15">
        <v>0</v>
      </c>
      <c r="AY106" s="15">
        <v>0</v>
      </c>
      <c r="AZ106" s="15">
        <v>0.5</v>
      </c>
      <c r="BA106" s="15">
        <v>0</v>
      </c>
      <c r="BB106" s="15">
        <v>0</v>
      </c>
      <c r="BC106" s="15">
        <v>0</v>
      </c>
      <c r="BD106" s="15">
        <v>0.26700000000000002</v>
      </c>
      <c r="BE106" s="15">
        <v>0</v>
      </c>
      <c r="BF106" s="15">
        <v>0</v>
      </c>
      <c r="BG106" s="15">
        <v>0.5</v>
      </c>
      <c r="BH106" s="15">
        <v>0</v>
      </c>
      <c r="BI106" s="15">
        <v>0</v>
      </c>
      <c r="BJ106" s="15">
        <v>0</v>
      </c>
      <c r="BK106" s="15">
        <v>0</v>
      </c>
      <c r="BL106" s="15">
        <v>0</v>
      </c>
      <c r="BM106" s="15">
        <v>0</v>
      </c>
      <c r="BN106" s="15">
        <v>0</v>
      </c>
      <c r="BO106" s="15">
        <v>0</v>
      </c>
      <c r="BP106" s="15">
        <v>0</v>
      </c>
      <c r="BQ106" s="15">
        <v>0</v>
      </c>
      <c r="BR106" s="15">
        <v>0</v>
      </c>
      <c r="BS106" s="15">
        <v>0</v>
      </c>
      <c r="BT106" s="15">
        <v>0</v>
      </c>
      <c r="BU106" s="15">
        <v>0</v>
      </c>
      <c r="BV106" s="15">
        <v>0</v>
      </c>
      <c r="BW106" s="15">
        <v>0</v>
      </c>
      <c r="BX106" s="15">
        <v>0</v>
      </c>
      <c r="BY106" s="132">
        <v>0</v>
      </c>
      <c r="BZ106" s="132">
        <v>0</v>
      </c>
      <c r="CA106" s="15">
        <v>0</v>
      </c>
      <c r="CB106" s="132">
        <v>0</v>
      </c>
      <c r="CC106" s="15">
        <v>0</v>
      </c>
      <c r="CD106" s="15">
        <v>0</v>
      </c>
      <c r="CE106" s="15">
        <v>0</v>
      </c>
      <c r="CF106" s="132">
        <v>0</v>
      </c>
      <c r="CG106" s="132">
        <v>0</v>
      </c>
      <c r="CH106" s="15">
        <v>0</v>
      </c>
      <c r="CI106" s="132">
        <v>0</v>
      </c>
      <c r="CJ106" s="15">
        <v>0</v>
      </c>
      <c r="CK106" s="15">
        <v>0</v>
      </c>
      <c r="CL106" s="15">
        <v>0</v>
      </c>
      <c r="CM106" s="15">
        <f t="shared" si="104"/>
        <v>0.39267299999999999</v>
      </c>
      <c r="CN106" s="15">
        <v>0</v>
      </c>
      <c r="CO106" s="15">
        <v>0</v>
      </c>
      <c r="CP106" s="15">
        <v>0</v>
      </c>
      <c r="CQ106" s="15">
        <v>0</v>
      </c>
      <c r="CR106" s="15">
        <v>0</v>
      </c>
      <c r="CS106" s="15">
        <v>0</v>
      </c>
      <c r="CT106" s="15">
        <f t="shared" si="130"/>
        <v>0.26700000000000002</v>
      </c>
      <c r="CU106" s="15">
        <f t="shared" si="99"/>
        <v>0</v>
      </c>
      <c r="CV106" s="15">
        <f t="shared" si="100"/>
        <v>0</v>
      </c>
      <c r="CW106" s="15">
        <f t="shared" si="101"/>
        <v>0.5</v>
      </c>
      <c r="CX106" s="15">
        <f t="shared" si="102"/>
        <v>0</v>
      </c>
      <c r="CY106" s="15">
        <f t="shared" si="103"/>
        <v>0</v>
      </c>
      <c r="CZ106" s="81" t="s">
        <v>378</v>
      </c>
    </row>
    <row r="107" spans="1:104" ht="47.25">
      <c r="A107" s="65" t="s">
        <v>377</v>
      </c>
      <c r="B107" s="103" t="s">
        <v>383</v>
      </c>
      <c r="C107" s="26" t="s">
        <v>399</v>
      </c>
      <c r="D107" s="15">
        <f t="shared" si="131"/>
        <v>0.238818</v>
      </c>
      <c r="E107" s="15">
        <f t="shared" si="123"/>
        <v>0.24399999999999999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>
        <v>0</v>
      </c>
      <c r="AW107" s="15">
        <v>0.238818</v>
      </c>
      <c r="AX107" s="15">
        <v>0</v>
      </c>
      <c r="AY107" s="15">
        <v>0</v>
      </c>
      <c r="AZ107" s="15">
        <v>0.6</v>
      </c>
      <c r="BA107" s="15">
        <v>0</v>
      </c>
      <c r="BB107" s="15">
        <v>0</v>
      </c>
      <c r="BC107" s="15">
        <v>0</v>
      </c>
      <c r="BD107" s="15">
        <v>0.24399999999999999</v>
      </c>
      <c r="BE107" s="15">
        <v>0</v>
      </c>
      <c r="BF107" s="15">
        <v>0</v>
      </c>
      <c r="BG107" s="15">
        <v>0.6</v>
      </c>
      <c r="BH107" s="15">
        <v>0</v>
      </c>
      <c r="BI107" s="15">
        <v>0</v>
      </c>
      <c r="BJ107" s="15">
        <v>0</v>
      </c>
      <c r="BK107" s="15">
        <v>0</v>
      </c>
      <c r="BL107" s="15">
        <v>0</v>
      </c>
      <c r="BM107" s="15">
        <v>0</v>
      </c>
      <c r="BN107" s="15">
        <v>0</v>
      </c>
      <c r="BO107" s="15">
        <v>0</v>
      </c>
      <c r="BP107" s="15">
        <v>0</v>
      </c>
      <c r="BQ107" s="15">
        <v>0</v>
      </c>
      <c r="BR107" s="15">
        <v>0</v>
      </c>
      <c r="BS107" s="15">
        <v>0</v>
      </c>
      <c r="BT107" s="15">
        <v>0</v>
      </c>
      <c r="BU107" s="15">
        <v>0</v>
      </c>
      <c r="BV107" s="15">
        <v>0</v>
      </c>
      <c r="BW107" s="15">
        <v>0</v>
      </c>
      <c r="BX107" s="15">
        <v>0</v>
      </c>
      <c r="BY107" s="132">
        <v>0</v>
      </c>
      <c r="BZ107" s="132">
        <v>0</v>
      </c>
      <c r="CA107" s="15">
        <v>0</v>
      </c>
      <c r="CB107" s="132">
        <v>0</v>
      </c>
      <c r="CC107" s="15">
        <v>0</v>
      </c>
      <c r="CD107" s="15">
        <v>0</v>
      </c>
      <c r="CE107" s="15">
        <v>0</v>
      </c>
      <c r="CF107" s="132">
        <v>0</v>
      </c>
      <c r="CG107" s="132">
        <v>0</v>
      </c>
      <c r="CH107" s="15">
        <v>0</v>
      </c>
      <c r="CI107" s="132">
        <v>0</v>
      </c>
      <c r="CJ107" s="15">
        <v>0</v>
      </c>
      <c r="CK107" s="15">
        <v>0</v>
      </c>
      <c r="CL107" s="15">
        <v>0</v>
      </c>
      <c r="CM107" s="15">
        <f t="shared" si="104"/>
        <v>0.238818</v>
      </c>
      <c r="CN107" s="15">
        <v>0</v>
      </c>
      <c r="CO107" s="15">
        <v>0</v>
      </c>
      <c r="CP107" s="15">
        <v>0</v>
      </c>
      <c r="CQ107" s="15">
        <v>0</v>
      </c>
      <c r="CR107" s="15">
        <v>0</v>
      </c>
      <c r="CS107" s="15">
        <v>0</v>
      </c>
      <c r="CT107" s="15">
        <f t="shared" si="130"/>
        <v>0.24399999999999999</v>
      </c>
      <c r="CU107" s="15">
        <f t="shared" si="99"/>
        <v>0</v>
      </c>
      <c r="CV107" s="15">
        <f t="shared" si="100"/>
        <v>0</v>
      </c>
      <c r="CW107" s="15">
        <f t="shared" si="101"/>
        <v>0.6</v>
      </c>
      <c r="CX107" s="15">
        <f t="shared" si="102"/>
        <v>0</v>
      </c>
      <c r="CY107" s="15">
        <f t="shared" si="103"/>
        <v>0</v>
      </c>
      <c r="CZ107" s="81" t="s">
        <v>378</v>
      </c>
    </row>
    <row r="108" spans="1:104" ht="47.25">
      <c r="A108" s="65" t="s">
        <v>414</v>
      </c>
      <c r="B108" s="103" t="s">
        <v>385</v>
      </c>
      <c r="C108" s="26" t="s">
        <v>400</v>
      </c>
      <c r="D108" s="15">
        <f t="shared" si="131"/>
        <v>0.17247299999999999</v>
      </c>
      <c r="E108" s="15">
        <f t="shared" si="123"/>
        <v>0.17699999999999999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0.17247299999999999</v>
      </c>
      <c r="AX108" s="15">
        <v>0</v>
      </c>
      <c r="AY108" s="15">
        <v>0</v>
      </c>
      <c r="AZ108" s="15">
        <v>0.35</v>
      </c>
      <c r="BA108" s="15">
        <v>0</v>
      </c>
      <c r="BB108" s="15">
        <v>0</v>
      </c>
      <c r="BC108" s="15">
        <v>0</v>
      </c>
      <c r="BD108" s="15">
        <v>0.17699999999999999</v>
      </c>
      <c r="BE108" s="15">
        <v>0</v>
      </c>
      <c r="BF108" s="15">
        <v>0</v>
      </c>
      <c r="BG108" s="15">
        <v>0.35</v>
      </c>
      <c r="BH108" s="15">
        <v>0</v>
      </c>
      <c r="BI108" s="15">
        <v>0</v>
      </c>
      <c r="BJ108" s="15">
        <v>0</v>
      </c>
      <c r="BK108" s="15">
        <v>0</v>
      </c>
      <c r="BL108" s="15">
        <v>0</v>
      </c>
      <c r="BM108" s="15">
        <v>0</v>
      </c>
      <c r="BN108" s="15">
        <v>0</v>
      </c>
      <c r="BO108" s="15">
        <v>0</v>
      </c>
      <c r="BP108" s="15">
        <v>0</v>
      </c>
      <c r="BQ108" s="15">
        <v>0</v>
      </c>
      <c r="BR108" s="15">
        <v>0</v>
      </c>
      <c r="BS108" s="15">
        <v>0</v>
      </c>
      <c r="BT108" s="15">
        <v>0</v>
      </c>
      <c r="BU108" s="15">
        <v>0</v>
      </c>
      <c r="BV108" s="15">
        <v>0</v>
      </c>
      <c r="BW108" s="15">
        <v>0</v>
      </c>
      <c r="BX108" s="15">
        <v>0</v>
      </c>
      <c r="BY108" s="132">
        <v>0</v>
      </c>
      <c r="BZ108" s="132">
        <v>0</v>
      </c>
      <c r="CA108" s="15">
        <v>0</v>
      </c>
      <c r="CB108" s="132">
        <v>0</v>
      </c>
      <c r="CC108" s="15">
        <v>0</v>
      </c>
      <c r="CD108" s="15">
        <v>0</v>
      </c>
      <c r="CE108" s="15">
        <v>0</v>
      </c>
      <c r="CF108" s="132">
        <v>0</v>
      </c>
      <c r="CG108" s="132">
        <v>0</v>
      </c>
      <c r="CH108" s="15">
        <v>0</v>
      </c>
      <c r="CI108" s="132">
        <v>0</v>
      </c>
      <c r="CJ108" s="15">
        <v>0</v>
      </c>
      <c r="CK108" s="15">
        <v>0</v>
      </c>
      <c r="CL108" s="15">
        <v>0</v>
      </c>
      <c r="CM108" s="15">
        <f t="shared" si="104"/>
        <v>0.17247299999999999</v>
      </c>
      <c r="CN108" s="15">
        <v>0</v>
      </c>
      <c r="CO108" s="15">
        <v>0</v>
      </c>
      <c r="CP108" s="15">
        <v>0</v>
      </c>
      <c r="CQ108" s="15">
        <v>0</v>
      </c>
      <c r="CR108" s="15">
        <v>0</v>
      </c>
      <c r="CS108" s="15">
        <v>0</v>
      </c>
      <c r="CT108" s="15">
        <f t="shared" si="130"/>
        <v>0.17699999999999999</v>
      </c>
      <c r="CU108" s="15">
        <f t="shared" si="99"/>
        <v>0</v>
      </c>
      <c r="CV108" s="15">
        <f t="shared" si="100"/>
        <v>0</v>
      </c>
      <c r="CW108" s="15">
        <f t="shared" si="101"/>
        <v>0.35</v>
      </c>
      <c r="CX108" s="15">
        <f t="shared" si="102"/>
        <v>0</v>
      </c>
      <c r="CY108" s="15">
        <f t="shared" si="103"/>
        <v>0</v>
      </c>
      <c r="CZ108" s="81" t="s">
        <v>378</v>
      </c>
    </row>
    <row r="109" spans="1:104" ht="48.75" customHeight="1">
      <c r="A109" s="65" t="s">
        <v>415</v>
      </c>
      <c r="B109" s="80" t="s">
        <v>420</v>
      </c>
      <c r="C109" s="26" t="s">
        <v>452</v>
      </c>
      <c r="D109" s="15">
        <f t="shared" si="131"/>
        <v>0</v>
      </c>
      <c r="E109" s="15">
        <f t="shared" si="123"/>
        <v>0</v>
      </c>
      <c r="F109" s="104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17">
        <v>0</v>
      </c>
      <c r="AQ109" s="17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17">
        <v>0</v>
      </c>
      <c r="BA109" s="17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7">
        <v>0</v>
      </c>
      <c r="BK109" s="104">
        <v>0.29667199999999999</v>
      </c>
      <c r="BL109" s="17">
        <v>0</v>
      </c>
      <c r="BM109" s="17">
        <v>0</v>
      </c>
      <c r="BN109" s="17">
        <v>0.57999999999999996</v>
      </c>
      <c r="BO109" s="17">
        <v>0</v>
      </c>
      <c r="BP109" s="17">
        <v>0</v>
      </c>
      <c r="BQ109" s="17">
        <v>0</v>
      </c>
      <c r="BR109" s="104">
        <v>0.38724399999999998</v>
      </c>
      <c r="BS109" s="17">
        <v>0</v>
      </c>
      <c r="BT109" s="17">
        <v>0</v>
      </c>
      <c r="BU109" s="17">
        <v>0.57999999999999996</v>
      </c>
      <c r="BV109" s="17">
        <v>0</v>
      </c>
      <c r="BW109" s="17">
        <v>0</v>
      </c>
      <c r="BX109" s="17">
        <v>0</v>
      </c>
      <c r="BY109" s="138">
        <v>0</v>
      </c>
      <c r="BZ109" s="138">
        <v>0</v>
      </c>
      <c r="CA109" s="17">
        <v>0</v>
      </c>
      <c r="CB109" s="138">
        <v>0</v>
      </c>
      <c r="CC109" s="17">
        <v>0</v>
      </c>
      <c r="CD109" s="17">
        <v>0</v>
      </c>
      <c r="CE109" s="17">
        <v>0</v>
      </c>
      <c r="CF109" s="138">
        <v>0</v>
      </c>
      <c r="CG109" s="138">
        <v>0</v>
      </c>
      <c r="CH109" s="17">
        <v>0</v>
      </c>
      <c r="CI109" s="138">
        <v>0</v>
      </c>
      <c r="CJ109" s="17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7">
        <v>0</v>
      </c>
      <c r="CT109" s="17">
        <v>0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81" t="s">
        <v>378</v>
      </c>
    </row>
    <row r="110" spans="1:104" ht="48.75" customHeight="1">
      <c r="A110" s="65" t="s">
        <v>416</v>
      </c>
      <c r="B110" s="80" t="s">
        <v>421</v>
      </c>
      <c r="C110" s="26" t="s">
        <v>423</v>
      </c>
      <c r="D110" s="15">
        <f t="shared" si="131"/>
        <v>0</v>
      </c>
      <c r="E110" s="15">
        <f t="shared" si="123"/>
        <v>0</v>
      </c>
      <c r="F110" s="104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17">
        <v>0</v>
      </c>
      <c r="BB110" s="17">
        <v>0</v>
      </c>
      <c r="BC110" s="17">
        <v>0</v>
      </c>
      <c r="BD110" s="17">
        <v>0</v>
      </c>
      <c r="BE110" s="17">
        <v>0</v>
      </c>
      <c r="BF110" s="17">
        <v>0</v>
      </c>
      <c r="BG110" s="17">
        <v>0</v>
      </c>
      <c r="BH110" s="17">
        <v>0</v>
      </c>
      <c r="BI110" s="17">
        <v>0</v>
      </c>
      <c r="BJ110" s="17">
        <v>0</v>
      </c>
      <c r="BK110" s="104">
        <v>0.28394200000000003</v>
      </c>
      <c r="BL110" s="17">
        <v>0</v>
      </c>
      <c r="BM110" s="17">
        <v>0</v>
      </c>
      <c r="BN110" s="17">
        <v>0.5</v>
      </c>
      <c r="BO110" s="17">
        <v>0</v>
      </c>
      <c r="BP110" s="17">
        <v>0</v>
      </c>
      <c r="BQ110" s="17">
        <v>0</v>
      </c>
      <c r="BR110" s="104">
        <v>0.21625900000000001</v>
      </c>
      <c r="BS110" s="17">
        <v>0</v>
      </c>
      <c r="BT110" s="17">
        <v>0</v>
      </c>
      <c r="BU110" s="17">
        <v>0.5</v>
      </c>
      <c r="BV110" s="17">
        <v>0</v>
      </c>
      <c r="BW110" s="17">
        <v>0</v>
      </c>
      <c r="BX110" s="17">
        <v>0</v>
      </c>
      <c r="BY110" s="138">
        <v>0</v>
      </c>
      <c r="BZ110" s="138">
        <v>0</v>
      </c>
      <c r="CA110" s="17">
        <v>0</v>
      </c>
      <c r="CB110" s="138">
        <v>0</v>
      </c>
      <c r="CC110" s="17">
        <v>0</v>
      </c>
      <c r="CD110" s="17">
        <v>0</v>
      </c>
      <c r="CE110" s="17">
        <v>0</v>
      </c>
      <c r="CF110" s="138">
        <v>0</v>
      </c>
      <c r="CG110" s="138">
        <v>0</v>
      </c>
      <c r="CH110" s="17">
        <v>0</v>
      </c>
      <c r="CI110" s="138">
        <v>0</v>
      </c>
      <c r="CJ110" s="17">
        <v>0</v>
      </c>
      <c r="CK110" s="17">
        <v>0</v>
      </c>
      <c r="CL110" s="17">
        <v>0</v>
      </c>
      <c r="CM110" s="17">
        <v>0</v>
      </c>
      <c r="CN110" s="17">
        <v>0</v>
      </c>
      <c r="CO110" s="17">
        <v>0</v>
      </c>
      <c r="CP110" s="17">
        <v>0</v>
      </c>
      <c r="CQ110" s="17">
        <v>0</v>
      </c>
      <c r="CR110" s="17">
        <v>0</v>
      </c>
      <c r="CS110" s="17">
        <v>0</v>
      </c>
      <c r="CT110" s="17">
        <v>0</v>
      </c>
      <c r="CU110" s="17">
        <v>0</v>
      </c>
      <c r="CV110" s="17">
        <v>0</v>
      </c>
      <c r="CW110" s="17">
        <v>0</v>
      </c>
      <c r="CX110" s="17">
        <v>0</v>
      </c>
      <c r="CY110" s="17">
        <v>0</v>
      </c>
      <c r="CZ110" s="81" t="s">
        <v>378</v>
      </c>
    </row>
    <row r="111" spans="1:104" ht="48.75" customHeight="1">
      <c r="A111" s="65" t="s">
        <v>417</v>
      </c>
      <c r="B111" s="80" t="s">
        <v>422</v>
      </c>
      <c r="C111" s="26" t="s">
        <v>424</v>
      </c>
      <c r="D111" s="15">
        <f t="shared" si="131"/>
        <v>0</v>
      </c>
      <c r="E111" s="15">
        <f t="shared" si="123"/>
        <v>0</v>
      </c>
      <c r="F111" s="104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17">
        <v>0</v>
      </c>
      <c r="BB111" s="17">
        <v>0</v>
      </c>
      <c r="BC111" s="17">
        <v>0</v>
      </c>
      <c r="BD111" s="17">
        <v>0</v>
      </c>
      <c r="BE111" s="17">
        <v>0</v>
      </c>
      <c r="BF111" s="17">
        <v>0</v>
      </c>
      <c r="BG111" s="17">
        <v>0</v>
      </c>
      <c r="BH111" s="17">
        <v>0</v>
      </c>
      <c r="BI111" s="17">
        <v>0</v>
      </c>
      <c r="BJ111" s="17">
        <v>0</v>
      </c>
      <c r="BK111" s="104">
        <v>0.34738999999999998</v>
      </c>
      <c r="BL111" s="17">
        <v>0</v>
      </c>
      <c r="BM111" s="17">
        <v>0</v>
      </c>
      <c r="BN111" s="17">
        <v>0.4</v>
      </c>
      <c r="BO111" s="17">
        <v>0</v>
      </c>
      <c r="BP111" s="17">
        <v>0</v>
      </c>
      <c r="BQ111" s="17">
        <v>0</v>
      </c>
      <c r="BR111" s="104">
        <v>0.23588400000000001</v>
      </c>
      <c r="BS111" s="17">
        <v>0</v>
      </c>
      <c r="BT111" s="17">
        <v>0</v>
      </c>
      <c r="BU111" s="17">
        <v>0.4</v>
      </c>
      <c r="BV111" s="17">
        <v>0</v>
      </c>
      <c r="BW111" s="17">
        <v>0</v>
      </c>
      <c r="BX111" s="17">
        <v>0</v>
      </c>
      <c r="BY111" s="138">
        <v>0</v>
      </c>
      <c r="BZ111" s="138">
        <v>0</v>
      </c>
      <c r="CA111" s="17">
        <v>0</v>
      </c>
      <c r="CB111" s="138">
        <v>0</v>
      </c>
      <c r="CC111" s="17">
        <v>0</v>
      </c>
      <c r="CD111" s="17">
        <v>0</v>
      </c>
      <c r="CE111" s="17">
        <v>0</v>
      </c>
      <c r="CF111" s="138">
        <v>0</v>
      </c>
      <c r="CG111" s="138">
        <v>0</v>
      </c>
      <c r="CH111" s="17">
        <v>0</v>
      </c>
      <c r="CI111" s="138">
        <v>0</v>
      </c>
      <c r="CJ111" s="17">
        <v>0</v>
      </c>
      <c r="CK111" s="17">
        <v>0</v>
      </c>
      <c r="CL111" s="17">
        <v>0</v>
      </c>
      <c r="CM111" s="17">
        <v>0</v>
      </c>
      <c r="CN111" s="17">
        <v>0</v>
      </c>
      <c r="CO111" s="17">
        <v>0</v>
      </c>
      <c r="CP111" s="17">
        <v>0</v>
      </c>
      <c r="CQ111" s="17">
        <v>0</v>
      </c>
      <c r="CR111" s="17">
        <v>0</v>
      </c>
      <c r="CS111" s="17">
        <v>0</v>
      </c>
      <c r="CT111" s="17">
        <v>0</v>
      </c>
      <c r="CU111" s="17">
        <v>0</v>
      </c>
      <c r="CV111" s="17">
        <v>0</v>
      </c>
      <c r="CW111" s="17">
        <v>0</v>
      </c>
      <c r="CX111" s="17">
        <v>0</v>
      </c>
      <c r="CY111" s="17">
        <v>0</v>
      </c>
      <c r="CZ111" s="81" t="s">
        <v>378</v>
      </c>
    </row>
    <row r="112" spans="1:104" ht="48.75" customHeight="1">
      <c r="A112" s="65" t="s">
        <v>460</v>
      </c>
      <c r="B112" s="80" t="s">
        <v>447</v>
      </c>
      <c r="C112" s="26" t="s">
        <v>428</v>
      </c>
      <c r="D112" s="15">
        <f t="shared" si="131"/>
        <v>0</v>
      </c>
      <c r="E112" s="15">
        <f t="shared" si="123"/>
        <v>0</v>
      </c>
      <c r="F112" s="104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17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17">
        <v>0</v>
      </c>
      <c r="BI112" s="17">
        <v>0</v>
      </c>
      <c r="BJ112" s="17">
        <v>0</v>
      </c>
      <c r="BK112" s="104">
        <v>0.29441000000000001</v>
      </c>
      <c r="BL112" s="17">
        <v>0</v>
      </c>
      <c r="BM112" s="17">
        <v>0</v>
      </c>
      <c r="BN112" s="17">
        <v>0.35</v>
      </c>
      <c r="BO112" s="17">
        <v>0</v>
      </c>
      <c r="BP112" s="17">
        <v>0</v>
      </c>
      <c r="BQ112" s="17">
        <v>0</v>
      </c>
      <c r="BR112" s="104">
        <v>0.218586</v>
      </c>
      <c r="BS112" s="17">
        <v>0</v>
      </c>
      <c r="BT112" s="17">
        <v>0</v>
      </c>
      <c r="BU112" s="17">
        <v>0.35</v>
      </c>
      <c r="BV112" s="17">
        <v>0</v>
      </c>
      <c r="BW112" s="17">
        <v>0</v>
      </c>
      <c r="BX112" s="17">
        <v>0</v>
      </c>
      <c r="BY112" s="138">
        <v>0</v>
      </c>
      <c r="BZ112" s="138">
        <v>0</v>
      </c>
      <c r="CA112" s="17">
        <v>0</v>
      </c>
      <c r="CB112" s="138">
        <v>0</v>
      </c>
      <c r="CC112" s="17">
        <v>0</v>
      </c>
      <c r="CD112" s="17">
        <v>0</v>
      </c>
      <c r="CE112" s="17">
        <v>0</v>
      </c>
      <c r="CF112" s="138">
        <v>0</v>
      </c>
      <c r="CG112" s="138">
        <v>0</v>
      </c>
      <c r="CH112" s="17">
        <v>0</v>
      </c>
      <c r="CI112" s="138">
        <v>0</v>
      </c>
      <c r="CJ112" s="17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7">
        <v>0</v>
      </c>
      <c r="CT112" s="17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81" t="s">
        <v>378</v>
      </c>
    </row>
    <row r="113" spans="1:104" ht="48.75" customHeight="1">
      <c r="A113" s="65" t="s">
        <v>461</v>
      </c>
      <c r="B113" s="103" t="s">
        <v>379</v>
      </c>
      <c r="C113" s="26" t="s">
        <v>425</v>
      </c>
      <c r="D113" s="15">
        <f t="shared" si="131"/>
        <v>0</v>
      </c>
      <c r="E113" s="15">
        <f t="shared" si="123"/>
        <v>0</v>
      </c>
      <c r="F113" s="104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0</v>
      </c>
      <c r="AG113" s="17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17">
        <v>0</v>
      </c>
      <c r="AP113" s="17">
        <v>0</v>
      </c>
      <c r="AQ113" s="17">
        <v>0</v>
      </c>
      <c r="AR113" s="17">
        <v>0</v>
      </c>
      <c r="AS113" s="17">
        <v>0</v>
      </c>
      <c r="AT113" s="17">
        <v>0</v>
      </c>
      <c r="AU113" s="17">
        <v>0</v>
      </c>
      <c r="AV113" s="17">
        <v>0</v>
      </c>
      <c r="AW113" s="17">
        <v>0</v>
      </c>
      <c r="AX113" s="17">
        <v>0</v>
      </c>
      <c r="AY113" s="17">
        <v>0</v>
      </c>
      <c r="AZ113" s="17">
        <v>0</v>
      </c>
      <c r="BA113" s="17">
        <v>0</v>
      </c>
      <c r="BB113" s="17">
        <v>0</v>
      </c>
      <c r="BC113" s="17">
        <v>0</v>
      </c>
      <c r="BD113" s="17">
        <v>0</v>
      </c>
      <c r="BE113" s="17">
        <v>0</v>
      </c>
      <c r="BF113" s="17">
        <v>0</v>
      </c>
      <c r="BG113" s="17">
        <v>0</v>
      </c>
      <c r="BH113" s="17">
        <v>0</v>
      </c>
      <c r="BI113" s="17">
        <v>0</v>
      </c>
      <c r="BJ113" s="17">
        <v>0</v>
      </c>
      <c r="BK113" s="104">
        <v>0.26</v>
      </c>
      <c r="BL113" s="17">
        <v>0</v>
      </c>
      <c r="BM113" s="17">
        <v>0</v>
      </c>
      <c r="BN113" s="17">
        <v>0.3</v>
      </c>
      <c r="BO113" s="17">
        <v>0</v>
      </c>
      <c r="BP113" s="17">
        <v>0</v>
      </c>
      <c r="BQ113" s="17">
        <v>0</v>
      </c>
      <c r="BR113" s="104">
        <v>0.19849</v>
      </c>
      <c r="BS113" s="17">
        <v>0</v>
      </c>
      <c r="BT113" s="17">
        <v>0</v>
      </c>
      <c r="BU113" s="17">
        <v>0.3</v>
      </c>
      <c r="BV113" s="17">
        <v>0</v>
      </c>
      <c r="BW113" s="17">
        <v>0</v>
      </c>
      <c r="BX113" s="17">
        <v>0</v>
      </c>
      <c r="BY113" s="138">
        <v>0</v>
      </c>
      <c r="BZ113" s="138">
        <v>0</v>
      </c>
      <c r="CA113" s="17">
        <v>0</v>
      </c>
      <c r="CB113" s="138">
        <v>0</v>
      </c>
      <c r="CC113" s="17">
        <v>0</v>
      </c>
      <c r="CD113" s="17">
        <v>0</v>
      </c>
      <c r="CE113" s="17">
        <v>0</v>
      </c>
      <c r="CF113" s="138">
        <v>0</v>
      </c>
      <c r="CG113" s="138">
        <v>0</v>
      </c>
      <c r="CH113" s="17">
        <v>0</v>
      </c>
      <c r="CI113" s="138">
        <v>0</v>
      </c>
      <c r="CJ113" s="17">
        <v>0</v>
      </c>
      <c r="CK113" s="17">
        <v>0</v>
      </c>
      <c r="CL113" s="17">
        <v>0</v>
      </c>
      <c r="CM113" s="17">
        <v>0</v>
      </c>
      <c r="CN113" s="17">
        <v>0</v>
      </c>
      <c r="CO113" s="17">
        <v>0</v>
      </c>
      <c r="CP113" s="17">
        <v>0</v>
      </c>
      <c r="CQ113" s="17">
        <v>0</v>
      </c>
      <c r="CR113" s="17">
        <v>0</v>
      </c>
      <c r="CS113" s="17">
        <v>0</v>
      </c>
      <c r="CT113" s="17">
        <v>0</v>
      </c>
      <c r="CU113" s="17">
        <v>0</v>
      </c>
      <c r="CV113" s="17">
        <v>0</v>
      </c>
      <c r="CW113" s="17">
        <v>0</v>
      </c>
      <c r="CX113" s="17">
        <v>0</v>
      </c>
      <c r="CY113" s="17">
        <v>0</v>
      </c>
      <c r="CZ113" s="81" t="s">
        <v>378</v>
      </c>
    </row>
    <row r="114" spans="1:104" ht="48.75" customHeight="1">
      <c r="A114" s="65" t="s">
        <v>418</v>
      </c>
      <c r="B114" s="103" t="s">
        <v>382</v>
      </c>
      <c r="C114" s="26" t="s">
        <v>426</v>
      </c>
      <c r="D114" s="15">
        <f t="shared" si="131"/>
        <v>0</v>
      </c>
      <c r="E114" s="15">
        <f t="shared" si="123"/>
        <v>0</v>
      </c>
      <c r="F114" s="102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17">
        <v>0</v>
      </c>
      <c r="AQ114" s="17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17">
        <v>0</v>
      </c>
      <c r="BA114" s="17">
        <v>0</v>
      </c>
      <c r="BB114" s="17">
        <v>0</v>
      </c>
      <c r="BC114" s="17">
        <v>0</v>
      </c>
      <c r="BD114" s="17">
        <v>0</v>
      </c>
      <c r="BE114" s="17">
        <v>0</v>
      </c>
      <c r="BF114" s="17">
        <v>0</v>
      </c>
      <c r="BG114" s="17">
        <v>0</v>
      </c>
      <c r="BH114" s="17">
        <v>0</v>
      </c>
      <c r="BI114" s="17">
        <v>0</v>
      </c>
      <c r="BJ114" s="17">
        <v>0</v>
      </c>
      <c r="BK114" s="102">
        <v>0.20567099999999999</v>
      </c>
      <c r="BL114" s="17">
        <v>0</v>
      </c>
      <c r="BM114" s="17">
        <v>0</v>
      </c>
      <c r="BN114" s="17">
        <v>0.23</v>
      </c>
      <c r="BO114" s="17">
        <v>0</v>
      </c>
      <c r="BP114" s="17">
        <v>0</v>
      </c>
      <c r="BQ114" s="17">
        <v>0</v>
      </c>
      <c r="BR114" s="102">
        <v>0.15549299999999999</v>
      </c>
      <c r="BS114" s="17">
        <v>0</v>
      </c>
      <c r="BT114" s="17">
        <v>0</v>
      </c>
      <c r="BU114" s="17">
        <v>0.23</v>
      </c>
      <c r="BV114" s="17">
        <v>0</v>
      </c>
      <c r="BW114" s="17">
        <v>0</v>
      </c>
      <c r="BX114" s="17">
        <v>0</v>
      </c>
      <c r="BY114" s="138">
        <v>0</v>
      </c>
      <c r="BZ114" s="138">
        <v>0</v>
      </c>
      <c r="CA114" s="17">
        <v>0</v>
      </c>
      <c r="CB114" s="138">
        <v>0</v>
      </c>
      <c r="CC114" s="17">
        <v>0</v>
      </c>
      <c r="CD114" s="17">
        <v>0</v>
      </c>
      <c r="CE114" s="17">
        <v>0</v>
      </c>
      <c r="CF114" s="138">
        <v>0</v>
      </c>
      <c r="CG114" s="138">
        <v>0</v>
      </c>
      <c r="CH114" s="17">
        <v>0</v>
      </c>
      <c r="CI114" s="138">
        <v>0</v>
      </c>
      <c r="CJ114" s="17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17">
        <v>0</v>
      </c>
      <c r="CT114" s="17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81" t="s">
        <v>378</v>
      </c>
    </row>
    <row r="115" spans="1:104" ht="48.75" customHeight="1">
      <c r="A115" s="65" t="s">
        <v>419</v>
      </c>
      <c r="B115" s="103" t="s">
        <v>384</v>
      </c>
      <c r="C115" s="26" t="s">
        <v>427</v>
      </c>
      <c r="D115" s="15">
        <f t="shared" si="131"/>
        <v>0</v>
      </c>
      <c r="E115" s="15">
        <f t="shared" si="123"/>
        <v>0</v>
      </c>
      <c r="F115" s="102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17">
        <v>0</v>
      </c>
      <c r="AP115" s="17">
        <v>0</v>
      </c>
      <c r="AQ115" s="17">
        <v>0</v>
      </c>
      <c r="AR115" s="17">
        <v>0</v>
      </c>
      <c r="AS115" s="17">
        <v>0</v>
      </c>
      <c r="AT115" s="17">
        <v>0</v>
      </c>
      <c r="AU115" s="17">
        <v>0</v>
      </c>
      <c r="AV115" s="17">
        <v>0</v>
      </c>
      <c r="AW115" s="17">
        <v>0</v>
      </c>
      <c r="AX115" s="17">
        <v>0</v>
      </c>
      <c r="AY115" s="17">
        <v>0</v>
      </c>
      <c r="AZ115" s="17">
        <v>0</v>
      </c>
      <c r="BA115" s="17">
        <v>0</v>
      </c>
      <c r="BB115" s="17">
        <v>0</v>
      </c>
      <c r="BC115" s="17">
        <v>0</v>
      </c>
      <c r="BD115" s="17">
        <v>0</v>
      </c>
      <c r="BE115" s="17">
        <v>0</v>
      </c>
      <c r="BF115" s="17">
        <v>0</v>
      </c>
      <c r="BG115" s="17">
        <v>0</v>
      </c>
      <c r="BH115" s="17">
        <v>0</v>
      </c>
      <c r="BI115" s="17">
        <v>0</v>
      </c>
      <c r="BJ115" s="17">
        <v>0</v>
      </c>
      <c r="BK115" s="102">
        <v>0.31155300000000002</v>
      </c>
      <c r="BL115" s="17">
        <v>0</v>
      </c>
      <c r="BM115" s="17">
        <v>0</v>
      </c>
      <c r="BN115" s="17">
        <v>0.4</v>
      </c>
      <c r="BO115" s="17">
        <v>0</v>
      </c>
      <c r="BP115" s="17">
        <v>0</v>
      </c>
      <c r="BQ115" s="17">
        <v>0</v>
      </c>
      <c r="BR115" s="102">
        <v>0.26614500000000002</v>
      </c>
      <c r="BS115" s="17">
        <v>0</v>
      </c>
      <c r="BT115" s="17">
        <v>0</v>
      </c>
      <c r="BU115" s="17">
        <v>0.4</v>
      </c>
      <c r="BV115" s="17">
        <v>0</v>
      </c>
      <c r="BW115" s="17">
        <v>0</v>
      </c>
      <c r="BX115" s="17">
        <v>0</v>
      </c>
      <c r="BY115" s="138">
        <v>0</v>
      </c>
      <c r="BZ115" s="138">
        <v>0</v>
      </c>
      <c r="CA115" s="17">
        <v>0</v>
      </c>
      <c r="CB115" s="138">
        <v>0</v>
      </c>
      <c r="CC115" s="17">
        <v>0</v>
      </c>
      <c r="CD115" s="17">
        <v>0</v>
      </c>
      <c r="CE115" s="17">
        <v>0</v>
      </c>
      <c r="CF115" s="138">
        <v>0</v>
      </c>
      <c r="CG115" s="138">
        <v>0</v>
      </c>
      <c r="CH115" s="17">
        <v>0</v>
      </c>
      <c r="CI115" s="138">
        <v>0</v>
      </c>
      <c r="CJ115" s="17">
        <v>0</v>
      </c>
      <c r="CK115" s="17">
        <v>0</v>
      </c>
      <c r="CL115" s="17">
        <v>0</v>
      </c>
      <c r="CM115" s="17">
        <v>0</v>
      </c>
      <c r="CN115" s="17">
        <v>0</v>
      </c>
      <c r="CO115" s="17">
        <v>0</v>
      </c>
      <c r="CP115" s="17">
        <v>0</v>
      </c>
      <c r="CQ115" s="17">
        <v>0</v>
      </c>
      <c r="CR115" s="17">
        <v>0</v>
      </c>
      <c r="CS115" s="17">
        <v>0</v>
      </c>
      <c r="CT115" s="17">
        <v>0</v>
      </c>
      <c r="CU115" s="17">
        <v>0</v>
      </c>
      <c r="CV115" s="17">
        <v>0</v>
      </c>
      <c r="CW115" s="17">
        <v>0</v>
      </c>
      <c r="CX115" s="17">
        <v>0</v>
      </c>
      <c r="CY115" s="17">
        <v>0</v>
      </c>
      <c r="CZ115" s="81" t="s">
        <v>378</v>
      </c>
    </row>
    <row r="116" spans="1:104" ht="48.75" customHeight="1">
      <c r="A116" s="69" t="s">
        <v>462</v>
      </c>
      <c r="B116" s="103" t="s">
        <v>386</v>
      </c>
      <c r="C116" s="58" t="s">
        <v>429</v>
      </c>
      <c r="D116" s="17">
        <f t="shared" si="131"/>
        <v>0</v>
      </c>
      <c r="E116" s="15">
        <f t="shared" si="123"/>
        <v>0</v>
      </c>
      <c r="F116" s="102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17">
        <v>0</v>
      </c>
      <c r="BB116" s="17">
        <v>0</v>
      </c>
      <c r="BC116" s="17">
        <v>0</v>
      </c>
      <c r="BD116" s="17">
        <v>0</v>
      </c>
      <c r="BE116" s="17">
        <v>0</v>
      </c>
      <c r="BF116" s="17">
        <v>0</v>
      </c>
      <c r="BG116" s="17">
        <v>0</v>
      </c>
      <c r="BH116" s="17">
        <v>0</v>
      </c>
      <c r="BI116" s="17">
        <v>0</v>
      </c>
      <c r="BJ116" s="17">
        <v>0</v>
      </c>
      <c r="BK116" s="102">
        <v>0.44703700000000002</v>
      </c>
      <c r="BL116" s="17">
        <v>0</v>
      </c>
      <c r="BM116" s="17">
        <v>0</v>
      </c>
      <c r="BN116" s="17">
        <v>0.5</v>
      </c>
      <c r="BO116" s="17">
        <v>0</v>
      </c>
      <c r="BP116" s="17">
        <v>0</v>
      </c>
      <c r="BQ116" s="17">
        <v>0</v>
      </c>
      <c r="BR116" s="102">
        <v>0.37988899999999998</v>
      </c>
      <c r="BS116" s="17">
        <v>0</v>
      </c>
      <c r="BT116" s="17">
        <v>0</v>
      </c>
      <c r="BU116" s="17">
        <v>0.5</v>
      </c>
      <c r="BV116" s="17">
        <v>0</v>
      </c>
      <c r="BW116" s="17">
        <v>0</v>
      </c>
      <c r="BX116" s="17">
        <v>0</v>
      </c>
      <c r="BY116" s="138">
        <v>0</v>
      </c>
      <c r="BZ116" s="138">
        <v>0</v>
      </c>
      <c r="CA116" s="17">
        <v>0</v>
      </c>
      <c r="CB116" s="138">
        <v>0</v>
      </c>
      <c r="CC116" s="17">
        <v>0</v>
      </c>
      <c r="CD116" s="17">
        <v>0</v>
      </c>
      <c r="CE116" s="17">
        <v>0</v>
      </c>
      <c r="CF116" s="138">
        <v>0</v>
      </c>
      <c r="CG116" s="138">
        <v>0</v>
      </c>
      <c r="CH116" s="17">
        <v>0</v>
      </c>
      <c r="CI116" s="138">
        <v>0</v>
      </c>
      <c r="CJ116" s="17">
        <v>0</v>
      </c>
      <c r="CK116" s="17">
        <v>0</v>
      </c>
      <c r="CL116" s="17">
        <v>0</v>
      </c>
      <c r="CM116" s="17">
        <v>0</v>
      </c>
      <c r="CN116" s="17">
        <v>0</v>
      </c>
      <c r="CO116" s="17">
        <v>0</v>
      </c>
      <c r="CP116" s="17">
        <v>0</v>
      </c>
      <c r="CQ116" s="17">
        <v>0</v>
      </c>
      <c r="CR116" s="17">
        <v>0</v>
      </c>
      <c r="CS116" s="17">
        <v>0</v>
      </c>
      <c r="CT116" s="17">
        <v>0</v>
      </c>
      <c r="CU116" s="17">
        <v>0</v>
      </c>
      <c r="CV116" s="17">
        <v>0</v>
      </c>
      <c r="CW116" s="17">
        <v>0</v>
      </c>
      <c r="CX116" s="17">
        <v>0</v>
      </c>
      <c r="CY116" s="17">
        <v>0</v>
      </c>
      <c r="CZ116" s="81" t="s">
        <v>378</v>
      </c>
    </row>
    <row r="117" spans="1:104" ht="48.75" customHeight="1">
      <c r="A117" s="69" t="s">
        <v>480</v>
      </c>
      <c r="B117" s="114" t="s">
        <v>481</v>
      </c>
      <c r="C117" s="115" t="s">
        <v>506</v>
      </c>
      <c r="D117" s="17">
        <f t="shared" si="131"/>
        <v>0</v>
      </c>
      <c r="E117" s="15">
        <f t="shared" si="123"/>
        <v>0</v>
      </c>
      <c r="F117" s="102">
        <v>0</v>
      </c>
      <c r="G117" s="102">
        <v>0</v>
      </c>
      <c r="H117" s="102">
        <v>0</v>
      </c>
      <c r="I117" s="102">
        <v>0</v>
      </c>
      <c r="J117" s="102">
        <v>0</v>
      </c>
      <c r="K117" s="102">
        <v>0</v>
      </c>
      <c r="L117" s="102">
        <v>0</v>
      </c>
      <c r="M117" s="102">
        <v>0</v>
      </c>
      <c r="N117" s="102">
        <v>0</v>
      </c>
      <c r="O117" s="102">
        <v>0</v>
      </c>
      <c r="P117" s="102">
        <v>0</v>
      </c>
      <c r="Q117" s="102">
        <v>0</v>
      </c>
      <c r="R117" s="102">
        <v>0</v>
      </c>
      <c r="S117" s="102">
        <v>0</v>
      </c>
      <c r="T117" s="102">
        <v>0</v>
      </c>
      <c r="U117" s="102">
        <v>0</v>
      </c>
      <c r="V117" s="102">
        <v>0</v>
      </c>
      <c r="W117" s="102">
        <v>0</v>
      </c>
      <c r="X117" s="102">
        <v>0</v>
      </c>
      <c r="Y117" s="102">
        <v>0</v>
      </c>
      <c r="Z117" s="102">
        <v>0</v>
      </c>
      <c r="AA117" s="102">
        <v>0</v>
      </c>
      <c r="AB117" s="102">
        <v>0</v>
      </c>
      <c r="AC117" s="102">
        <v>0</v>
      </c>
      <c r="AD117" s="102">
        <v>0</v>
      </c>
      <c r="AE117" s="102">
        <v>0</v>
      </c>
      <c r="AF117" s="102">
        <v>0</v>
      </c>
      <c r="AG117" s="102">
        <v>0</v>
      </c>
      <c r="AH117" s="102">
        <v>0</v>
      </c>
      <c r="AI117" s="102">
        <v>0</v>
      </c>
      <c r="AJ117" s="102">
        <v>0</v>
      </c>
      <c r="AK117" s="102">
        <v>0</v>
      </c>
      <c r="AL117" s="102">
        <v>0</v>
      </c>
      <c r="AM117" s="102">
        <v>0</v>
      </c>
      <c r="AN117" s="102">
        <v>0</v>
      </c>
      <c r="AO117" s="102">
        <v>0</v>
      </c>
      <c r="AP117" s="102">
        <v>0</v>
      </c>
      <c r="AQ117" s="102">
        <v>0</v>
      </c>
      <c r="AR117" s="102">
        <v>0</v>
      </c>
      <c r="AS117" s="102">
        <v>0</v>
      </c>
      <c r="AT117" s="102">
        <v>0</v>
      </c>
      <c r="AU117" s="102">
        <v>0</v>
      </c>
      <c r="AV117" s="102">
        <v>0</v>
      </c>
      <c r="AW117" s="102">
        <v>0</v>
      </c>
      <c r="AX117" s="102">
        <v>0</v>
      </c>
      <c r="AY117" s="102">
        <v>0</v>
      </c>
      <c r="AZ117" s="102">
        <v>0</v>
      </c>
      <c r="BA117" s="102">
        <v>0</v>
      </c>
      <c r="BB117" s="102">
        <v>0</v>
      </c>
      <c r="BC117" s="102">
        <v>0</v>
      </c>
      <c r="BD117" s="102">
        <v>0</v>
      </c>
      <c r="BE117" s="102">
        <v>0</v>
      </c>
      <c r="BF117" s="102">
        <v>0</v>
      </c>
      <c r="BG117" s="102">
        <v>0</v>
      </c>
      <c r="BH117" s="102">
        <v>0</v>
      </c>
      <c r="BI117" s="102">
        <v>0</v>
      </c>
      <c r="BJ117" s="102">
        <v>0</v>
      </c>
      <c r="BK117" s="102">
        <v>0</v>
      </c>
      <c r="BL117" s="102">
        <v>0</v>
      </c>
      <c r="BM117" s="102">
        <v>0</v>
      </c>
      <c r="BN117" s="102">
        <v>0</v>
      </c>
      <c r="BO117" s="102">
        <v>0</v>
      </c>
      <c r="BP117" s="102">
        <v>0</v>
      </c>
      <c r="BQ117" s="102">
        <v>0</v>
      </c>
      <c r="BR117" s="102">
        <v>0</v>
      </c>
      <c r="BS117" s="102">
        <v>0</v>
      </c>
      <c r="BT117" s="102">
        <v>0</v>
      </c>
      <c r="BU117" s="102">
        <v>0</v>
      </c>
      <c r="BV117" s="102">
        <v>0</v>
      </c>
      <c r="BW117" s="102">
        <v>0</v>
      </c>
      <c r="BX117" s="102">
        <v>0</v>
      </c>
      <c r="BY117" s="120">
        <v>0.32091599999999998</v>
      </c>
      <c r="BZ117" s="138">
        <v>0</v>
      </c>
      <c r="CA117" s="17">
        <v>0</v>
      </c>
      <c r="CB117" s="138">
        <v>0.42</v>
      </c>
      <c r="CC117" s="17">
        <v>0</v>
      </c>
      <c r="CD117" s="17">
        <v>0</v>
      </c>
      <c r="CE117" s="17">
        <v>0</v>
      </c>
      <c r="CF117" s="145">
        <v>0.253492</v>
      </c>
      <c r="CG117" s="138">
        <v>0</v>
      </c>
      <c r="CH117" s="17">
        <v>0</v>
      </c>
      <c r="CI117" s="138">
        <v>0.42</v>
      </c>
      <c r="CJ117" s="17">
        <v>0</v>
      </c>
      <c r="CK117" s="17">
        <v>0</v>
      </c>
      <c r="CL117" s="17">
        <v>0</v>
      </c>
      <c r="CM117" s="17">
        <v>0</v>
      </c>
      <c r="CN117" s="17">
        <v>0</v>
      </c>
      <c r="CO117" s="17">
        <v>0</v>
      </c>
      <c r="CP117" s="17">
        <v>0</v>
      </c>
      <c r="CQ117" s="17">
        <v>0</v>
      </c>
      <c r="CR117" s="17">
        <v>0</v>
      </c>
      <c r="CS117" s="17">
        <v>0</v>
      </c>
      <c r="CT117" s="17">
        <v>0</v>
      </c>
      <c r="CU117" s="17">
        <v>0</v>
      </c>
      <c r="CV117" s="17">
        <v>0</v>
      </c>
      <c r="CW117" s="17">
        <v>0</v>
      </c>
      <c r="CX117" s="17">
        <v>0</v>
      </c>
      <c r="CY117" s="17">
        <v>0</v>
      </c>
      <c r="CZ117" s="81" t="s">
        <v>378</v>
      </c>
    </row>
    <row r="118" spans="1:104" ht="48.75" customHeight="1">
      <c r="A118" s="69" t="s">
        <v>482</v>
      </c>
      <c r="B118" s="114" t="s">
        <v>483</v>
      </c>
      <c r="C118" s="115" t="s">
        <v>507</v>
      </c>
      <c r="D118" s="17">
        <f t="shared" si="131"/>
        <v>0</v>
      </c>
      <c r="E118" s="15">
        <f t="shared" si="123"/>
        <v>0</v>
      </c>
      <c r="F118" s="102">
        <v>0</v>
      </c>
      <c r="G118" s="102">
        <v>0</v>
      </c>
      <c r="H118" s="102">
        <v>0</v>
      </c>
      <c r="I118" s="102">
        <v>0</v>
      </c>
      <c r="J118" s="102">
        <v>0</v>
      </c>
      <c r="K118" s="102">
        <v>0</v>
      </c>
      <c r="L118" s="102">
        <v>0</v>
      </c>
      <c r="M118" s="102">
        <v>0</v>
      </c>
      <c r="N118" s="102">
        <v>0</v>
      </c>
      <c r="O118" s="102">
        <v>0</v>
      </c>
      <c r="P118" s="102">
        <v>0</v>
      </c>
      <c r="Q118" s="102">
        <v>0</v>
      </c>
      <c r="R118" s="102">
        <v>0</v>
      </c>
      <c r="S118" s="102">
        <v>0</v>
      </c>
      <c r="T118" s="102">
        <v>0</v>
      </c>
      <c r="U118" s="102">
        <v>0</v>
      </c>
      <c r="V118" s="102">
        <v>0</v>
      </c>
      <c r="W118" s="102">
        <v>0</v>
      </c>
      <c r="X118" s="102">
        <v>0</v>
      </c>
      <c r="Y118" s="102">
        <v>0</v>
      </c>
      <c r="Z118" s="102">
        <v>0</v>
      </c>
      <c r="AA118" s="102">
        <v>0</v>
      </c>
      <c r="AB118" s="102">
        <v>0</v>
      </c>
      <c r="AC118" s="102">
        <v>0</v>
      </c>
      <c r="AD118" s="102">
        <v>0</v>
      </c>
      <c r="AE118" s="102">
        <v>0</v>
      </c>
      <c r="AF118" s="102">
        <v>0</v>
      </c>
      <c r="AG118" s="102">
        <v>0</v>
      </c>
      <c r="AH118" s="102">
        <v>0</v>
      </c>
      <c r="AI118" s="102">
        <v>0</v>
      </c>
      <c r="AJ118" s="102">
        <v>0</v>
      </c>
      <c r="AK118" s="102">
        <v>0</v>
      </c>
      <c r="AL118" s="102">
        <v>0</v>
      </c>
      <c r="AM118" s="102">
        <v>0</v>
      </c>
      <c r="AN118" s="102">
        <v>0</v>
      </c>
      <c r="AO118" s="102">
        <v>0</v>
      </c>
      <c r="AP118" s="102">
        <v>0</v>
      </c>
      <c r="AQ118" s="102">
        <v>0</v>
      </c>
      <c r="AR118" s="102">
        <v>0</v>
      </c>
      <c r="AS118" s="102">
        <v>0</v>
      </c>
      <c r="AT118" s="102">
        <v>0</v>
      </c>
      <c r="AU118" s="102">
        <v>0</v>
      </c>
      <c r="AV118" s="102">
        <v>0</v>
      </c>
      <c r="AW118" s="102">
        <v>0</v>
      </c>
      <c r="AX118" s="102">
        <v>0</v>
      </c>
      <c r="AY118" s="102">
        <v>0</v>
      </c>
      <c r="AZ118" s="102">
        <v>0</v>
      </c>
      <c r="BA118" s="102">
        <v>0</v>
      </c>
      <c r="BB118" s="102">
        <v>0</v>
      </c>
      <c r="BC118" s="102">
        <v>0</v>
      </c>
      <c r="BD118" s="102">
        <v>0</v>
      </c>
      <c r="BE118" s="102">
        <v>0</v>
      </c>
      <c r="BF118" s="102">
        <v>0</v>
      </c>
      <c r="BG118" s="102">
        <v>0</v>
      </c>
      <c r="BH118" s="102">
        <v>0</v>
      </c>
      <c r="BI118" s="102">
        <v>0</v>
      </c>
      <c r="BJ118" s="102">
        <v>0</v>
      </c>
      <c r="BK118" s="102">
        <v>0</v>
      </c>
      <c r="BL118" s="102">
        <v>0</v>
      </c>
      <c r="BM118" s="102">
        <v>0</v>
      </c>
      <c r="BN118" s="102">
        <v>0</v>
      </c>
      <c r="BO118" s="102">
        <v>0</v>
      </c>
      <c r="BP118" s="102">
        <v>0</v>
      </c>
      <c r="BQ118" s="102">
        <v>0</v>
      </c>
      <c r="BR118" s="102">
        <v>0</v>
      </c>
      <c r="BS118" s="102">
        <v>0</v>
      </c>
      <c r="BT118" s="102">
        <v>0</v>
      </c>
      <c r="BU118" s="102">
        <v>0</v>
      </c>
      <c r="BV118" s="102">
        <v>0</v>
      </c>
      <c r="BW118" s="102">
        <v>0</v>
      </c>
      <c r="BX118" s="102">
        <v>0</v>
      </c>
      <c r="BY118" s="120">
        <v>0.42700500000000002</v>
      </c>
      <c r="BZ118" s="138">
        <v>0</v>
      </c>
      <c r="CA118" s="17">
        <v>0</v>
      </c>
      <c r="CB118" s="138">
        <v>0.5</v>
      </c>
      <c r="CC118" s="17">
        <v>0</v>
      </c>
      <c r="CD118" s="17">
        <v>0</v>
      </c>
      <c r="CE118" s="17">
        <v>0</v>
      </c>
      <c r="CF118" s="145">
        <v>0.24141499999999999</v>
      </c>
      <c r="CG118" s="138">
        <v>0</v>
      </c>
      <c r="CH118" s="17">
        <v>0</v>
      </c>
      <c r="CI118" s="138">
        <v>0.5</v>
      </c>
      <c r="CJ118" s="17">
        <v>0</v>
      </c>
      <c r="CK118" s="17">
        <v>0</v>
      </c>
      <c r="CL118" s="17">
        <v>0</v>
      </c>
      <c r="CM118" s="17">
        <v>0</v>
      </c>
      <c r="CN118" s="17">
        <v>0</v>
      </c>
      <c r="CO118" s="17">
        <v>0</v>
      </c>
      <c r="CP118" s="17">
        <v>0</v>
      </c>
      <c r="CQ118" s="17">
        <v>0</v>
      </c>
      <c r="CR118" s="17">
        <v>0</v>
      </c>
      <c r="CS118" s="17">
        <v>0</v>
      </c>
      <c r="CT118" s="17">
        <v>0</v>
      </c>
      <c r="CU118" s="17">
        <v>0</v>
      </c>
      <c r="CV118" s="17">
        <v>0</v>
      </c>
      <c r="CW118" s="17">
        <v>0</v>
      </c>
      <c r="CX118" s="17">
        <v>0</v>
      </c>
      <c r="CY118" s="17">
        <v>0</v>
      </c>
      <c r="CZ118" s="81" t="s">
        <v>378</v>
      </c>
    </row>
    <row r="119" spans="1:104" ht="48.75" customHeight="1">
      <c r="A119" s="69" t="s">
        <v>484</v>
      </c>
      <c r="B119" s="114" t="s">
        <v>485</v>
      </c>
      <c r="C119" s="115" t="s">
        <v>508</v>
      </c>
      <c r="D119" s="17">
        <f t="shared" si="131"/>
        <v>0</v>
      </c>
      <c r="E119" s="15">
        <f t="shared" si="123"/>
        <v>0</v>
      </c>
      <c r="F119" s="102">
        <v>0</v>
      </c>
      <c r="G119" s="102">
        <v>0</v>
      </c>
      <c r="H119" s="102">
        <v>0</v>
      </c>
      <c r="I119" s="102">
        <v>0</v>
      </c>
      <c r="J119" s="102">
        <v>0</v>
      </c>
      <c r="K119" s="102">
        <v>0</v>
      </c>
      <c r="L119" s="102">
        <v>0</v>
      </c>
      <c r="M119" s="102">
        <v>0</v>
      </c>
      <c r="N119" s="102">
        <v>0</v>
      </c>
      <c r="O119" s="102">
        <v>0</v>
      </c>
      <c r="P119" s="102">
        <v>0</v>
      </c>
      <c r="Q119" s="102">
        <v>0</v>
      </c>
      <c r="R119" s="102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0</v>
      </c>
      <c r="X119" s="102">
        <v>0</v>
      </c>
      <c r="Y119" s="102">
        <v>0</v>
      </c>
      <c r="Z119" s="102">
        <v>0</v>
      </c>
      <c r="AA119" s="102">
        <v>0</v>
      </c>
      <c r="AB119" s="102">
        <v>0</v>
      </c>
      <c r="AC119" s="102">
        <v>0</v>
      </c>
      <c r="AD119" s="102">
        <v>0</v>
      </c>
      <c r="AE119" s="102">
        <v>0</v>
      </c>
      <c r="AF119" s="102">
        <v>0</v>
      </c>
      <c r="AG119" s="102">
        <v>0</v>
      </c>
      <c r="AH119" s="102">
        <v>0</v>
      </c>
      <c r="AI119" s="102">
        <v>0</v>
      </c>
      <c r="AJ119" s="102">
        <v>0</v>
      </c>
      <c r="AK119" s="102">
        <v>0</v>
      </c>
      <c r="AL119" s="102">
        <v>0</v>
      </c>
      <c r="AM119" s="102">
        <v>0</v>
      </c>
      <c r="AN119" s="102">
        <v>0</v>
      </c>
      <c r="AO119" s="102">
        <v>0</v>
      </c>
      <c r="AP119" s="102">
        <v>0</v>
      </c>
      <c r="AQ119" s="102">
        <v>0</v>
      </c>
      <c r="AR119" s="102">
        <v>0</v>
      </c>
      <c r="AS119" s="102">
        <v>0</v>
      </c>
      <c r="AT119" s="102">
        <v>0</v>
      </c>
      <c r="AU119" s="102">
        <v>0</v>
      </c>
      <c r="AV119" s="102">
        <v>0</v>
      </c>
      <c r="AW119" s="102">
        <v>0</v>
      </c>
      <c r="AX119" s="102">
        <v>0</v>
      </c>
      <c r="AY119" s="102">
        <v>0</v>
      </c>
      <c r="AZ119" s="102">
        <v>0</v>
      </c>
      <c r="BA119" s="102">
        <v>0</v>
      </c>
      <c r="BB119" s="102">
        <v>0</v>
      </c>
      <c r="BC119" s="102">
        <v>0</v>
      </c>
      <c r="BD119" s="102">
        <v>0</v>
      </c>
      <c r="BE119" s="102">
        <v>0</v>
      </c>
      <c r="BF119" s="102">
        <v>0</v>
      </c>
      <c r="BG119" s="102">
        <v>0</v>
      </c>
      <c r="BH119" s="102">
        <v>0</v>
      </c>
      <c r="BI119" s="102">
        <v>0</v>
      </c>
      <c r="BJ119" s="102">
        <v>0</v>
      </c>
      <c r="BK119" s="102">
        <v>0</v>
      </c>
      <c r="BL119" s="102">
        <v>0</v>
      </c>
      <c r="BM119" s="102">
        <v>0</v>
      </c>
      <c r="BN119" s="102">
        <v>0</v>
      </c>
      <c r="BO119" s="102">
        <v>0</v>
      </c>
      <c r="BP119" s="102">
        <v>0</v>
      </c>
      <c r="BQ119" s="102">
        <v>0</v>
      </c>
      <c r="BR119" s="102">
        <v>0</v>
      </c>
      <c r="BS119" s="102">
        <v>0</v>
      </c>
      <c r="BT119" s="102">
        <v>0</v>
      </c>
      <c r="BU119" s="102">
        <v>0</v>
      </c>
      <c r="BV119" s="102">
        <v>0</v>
      </c>
      <c r="BW119" s="102">
        <v>0</v>
      </c>
      <c r="BX119" s="102">
        <v>0</v>
      </c>
      <c r="BY119" s="120">
        <v>0.222883</v>
      </c>
      <c r="BZ119" s="138">
        <v>0</v>
      </c>
      <c r="CA119" s="17">
        <v>0</v>
      </c>
      <c r="CB119" s="138">
        <v>0.26</v>
      </c>
      <c r="CC119" s="17">
        <v>0</v>
      </c>
      <c r="CD119" s="17">
        <v>0</v>
      </c>
      <c r="CE119" s="17">
        <v>0</v>
      </c>
      <c r="CF119" s="145">
        <v>0.26144000000000001</v>
      </c>
      <c r="CG119" s="138">
        <v>0</v>
      </c>
      <c r="CH119" s="17">
        <v>0</v>
      </c>
      <c r="CI119" s="138">
        <v>0.26</v>
      </c>
      <c r="CJ119" s="17">
        <v>0</v>
      </c>
      <c r="CK119" s="17">
        <v>0</v>
      </c>
      <c r="CL119" s="17">
        <v>0</v>
      </c>
      <c r="CM119" s="17">
        <v>0</v>
      </c>
      <c r="CN119" s="17">
        <v>0</v>
      </c>
      <c r="CO119" s="17">
        <v>0</v>
      </c>
      <c r="CP119" s="17">
        <v>0</v>
      </c>
      <c r="CQ119" s="17">
        <v>0</v>
      </c>
      <c r="CR119" s="17">
        <v>0</v>
      </c>
      <c r="CS119" s="17">
        <v>0</v>
      </c>
      <c r="CT119" s="17">
        <v>0</v>
      </c>
      <c r="CU119" s="17">
        <v>0</v>
      </c>
      <c r="CV119" s="17">
        <v>0</v>
      </c>
      <c r="CW119" s="17">
        <v>0</v>
      </c>
      <c r="CX119" s="17">
        <v>0</v>
      </c>
      <c r="CY119" s="17">
        <v>0</v>
      </c>
      <c r="CZ119" s="81" t="s">
        <v>378</v>
      </c>
    </row>
    <row r="120" spans="1:104" ht="48.75" customHeight="1">
      <c r="A120" s="69" t="s">
        <v>486</v>
      </c>
      <c r="B120" s="114" t="s">
        <v>487</v>
      </c>
      <c r="C120" s="115" t="s">
        <v>528</v>
      </c>
      <c r="D120" s="17">
        <f t="shared" si="131"/>
        <v>0</v>
      </c>
      <c r="E120" s="15">
        <f t="shared" si="123"/>
        <v>0</v>
      </c>
      <c r="F120" s="102">
        <v>0</v>
      </c>
      <c r="G120" s="102">
        <v>0</v>
      </c>
      <c r="H120" s="102">
        <v>0</v>
      </c>
      <c r="I120" s="102">
        <v>0</v>
      </c>
      <c r="J120" s="102">
        <v>0</v>
      </c>
      <c r="K120" s="102">
        <v>0</v>
      </c>
      <c r="L120" s="102">
        <v>0</v>
      </c>
      <c r="M120" s="102">
        <v>0</v>
      </c>
      <c r="N120" s="102">
        <v>0</v>
      </c>
      <c r="O120" s="102">
        <v>0</v>
      </c>
      <c r="P120" s="102">
        <v>0</v>
      </c>
      <c r="Q120" s="102">
        <v>0</v>
      </c>
      <c r="R120" s="102">
        <v>0</v>
      </c>
      <c r="S120" s="102">
        <v>0</v>
      </c>
      <c r="T120" s="102">
        <v>0</v>
      </c>
      <c r="U120" s="102">
        <v>0</v>
      </c>
      <c r="V120" s="102">
        <v>0</v>
      </c>
      <c r="W120" s="102">
        <v>0</v>
      </c>
      <c r="X120" s="102">
        <v>0</v>
      </c>
      <c r="Y120" s="102">
        <v>0</v>
      </c>
      <c r="Z120" s="102">
        <v>0</v>
      </c>
      <c r="AA120" s="102">
        <v>0</v>
      </c>
      <c r="AB120" s="102">
        <v>0</v>
      </c>
      <c r="AC120" s="102">
        <v>0</v>
      </c>
      <c r="AD120" s="102">
        <v>0</v>
      </c>
      <c r="AE120" s="102">
        <v>0</v>
      </c>
      <c r="AF120" s="102">
        <v>0</v>
      </c>
      <c r="AG120" s="102">
        <v>0</v>
      </c>
      <c r="AH120" s="102">
        <v>0</v>
      </c>
      <c r="AI120" s="102">
        <v>0</v>
      </c>
      <c r="AJ120" s="102">
        <v>0</v>
      </c>
      <c r="AK120" s="102">
        <v>0</v>
      </c>
      <c r="AL120" s="102">
        <v>0</v>
      </c>
      <c r="AM120" s="102">
        <v>0</v>
      </c>
      <c r="AN120" s="102">
        <v>0</v>
      </c>
      <c r="AO120" s="102">
        <v>0</v>
      </c>
      <c r="AP120" s="102">
        <v>0</v>
      </c>
      <c r="AQ120" s="102">
        <v>0</v>
      </c>
      <c r="AR120" s="102">
        <v>0</v>
      </c>
      <c r="AS120" s="102">
        <v>0</v>
      </c>
      <c r="AT120" s="102">
        <v>0</v>
      </c>
      <c r="AU120" s="102">
        <v>0</v>
      </c>
      <c r="AV120" s="102">
        <v>0</v>
      </c>
      <c r="AW120" s="102">
        <v>0</v>
      </c>
      <c r="AX120" s="102">
        <v>0</v>
      </c>
      <c r="AY120" s="102">
        <v>0</v>
      </c>
      <c r="AZ120" s="102">
        <v>0</v>
      </c>
      <c r="BA120" s="102">
        <v>0</v>
      </c>
      <c r="BB120" s="102">
        <v>0</v>
      </c>
      <c r="BC120" s="102">
        <v>0</v>
      </c>
      <c r="BD120" s="102">
        <v>0</v>
      </c>
      <c r="BE120" s="102">
        <v>0</v>
      </c>
      <c r="BF120" s="102">
        <v>0</v>
      </c>
      <c r="BG120" s="102">
        <v>0</v>
      </c>
      <c r="BH120" s="102">
        <v>0</v>
      </c>
      <c r="BI120" s="102">
        <v>0</v>
      </c>
      <c r="BJ120" s="102">
        <v>0</v>
      </c>
      <c r="BK120" s="102">
        <v>0</v>
      </c>
      <c r="BL120" s="102">
        <v>0</v>
      </c>
      <c r="BM120" s="102">
        <v>0</v>
      </c>
      <c r="BN120" s="102">
        <v>0</v>
      </c>
      <c r="BO120" s="102">
        <v>0</v>
      </c>
      <c r="BP120" s="102">
        <v>0</v>
      </c>
      <c r="BQ120" s="102">
        <v>0</v>
      </c>
      <c r="BR120" s="102">
        <v>0</v>
      </c>
      <c r="BS120" s="102">
        <v>0</v>
      </c>
      <c r="BT120" s="102">
        <v>0</v>
      </c>
      <c r="BU120" s="102">
        <v>0</v>
      </c>
      <c r="BV120" s="102">
        <v>0</v>
      </c>
      <c r="BW120" s="102">
        <v>0</v>
      </c>
      <c r="BX120" s="102">
        <v>0</v>
      </c>
      <c r="BY120" s="120">
        <v>0.12534190000000001</v>
      </c>
      <c r="BZ120" s="138">
        <v>0</v>
      </c>
      <c r="CA120" s="17">
        <v>0</v>
      </c>
      <c r="CB120" s="138">
        <v>0.15</v>
      </c>
      <c r="CC120" s="17">
        <v>0</v>
      </c>
      <c r="CD120" s="17">
        <v>0</v>
      </c>
      <c r="CE120" s="17">
        <v>0</v>
      </c>
      <c r="CF120" s="145">
        <v>0.140542</v>
      </c>
      <c r="CG120" s="138">
        <v>0</v>
      </c>
      <c r="CH120" s="17">
        <v>0</v>
      </c>
      <c r="CI120" s="138">
        <v>0.15</v>
      </c>
      <c r="CJ120" s="17">
        <v>0</v>
      </c>
      <c r="CK120" s="17">
        <v>0</v>
      </c>
      <c r="CL120" s="17">
        <v>0</v>
      </c>
      <c r="CM120" s="17">
        <v>0</v>
      </c>
      <c r="CN120" s="17">
        <v>0</v>
      </c>
      <c r="CO120" s="17">
        <v>0</v>
      </c>
      <c r="CP120" s="17">
        <v>0</v>
      </c>
      <c r="CQ120" s="17">
        <v>0</v>
      </c>
      <c r="CR120" s="17">
        <v>0</v>
      </c>
      <c r="CS120" s="17">
        <v>0</v>
      </c>
      <c r="CT120" s="17">
        <v>0</v>
      </c>
      <c r="CU120" s="17">
        <v>0</v>
      </c>
      <c r="CV120" s="17">
        <v>0</v>
      </c>
      <c r="CW120" s="17">
        <v>0</v>
      </c>
      <c r="CX120" s="17">
        <v>0</v>
      </c>
      <c r="CY120" s="17">
        <v>0</v>
      </c>
      <c r="CZ120" s="81" t="s">
        <v>378</v>
      </c>
    </row>
    <row r="121" spans="1:104" ht="48.75" customHeight="1">
      <c r="A121" s="69" t="s">
        <v>488</v>
      </c>
      <c r="B121" s="114" t="s">
        <v>489</v>
      </c>
      <c r="C121" s="115" t="s">
        <v>509</v>
      </c>
      <c r="D121" s="17">
        <f t="shared" si="131"/>
        <v>0</v>
      </c>
      <c r="E121" s="15">
        <f t="shared" si="123"/>
        <v>0</v>
      </c>
      <c r="F121" s="102">
        <v>0</v>
      </c>
      <c r="G121" s="102">
        <v>0</v>
      </c>
      <c r="H121" s="102">
        <v>0</v>
      </c>
      <c r="I121" s="102">
        <v>0</v>
      </c>
      <c r="J121" s="102">
        <v>0</v>
      </c>
      <c r="K121" s="102">
        <v>0</v>
      </c>
      <c r="L121" s="102">
        <v>0</v>
      </c>
      <c r="M121" s="102">
        <v>0</v>
      </c>
      <c r="N121" s="102">
        <v>0</v>
      </c>
      <c r="O121" s="102">
        <v>0</v>
      </c>
      <c r="P121" s="102">
        <v>0</v>
      </c>
      <c r="Q121" s="102">
        <v>0</v>
      </c>
      <c r="R121" s="102">
        <v>0</v>
      </c>
      <c r="S121" s="102">
        <v>0</v>
      </c>
      <c r="T121" s="102">
        <v>0</v>
      </c>
      <c r="U121" s="102">
        <v>0</v>
      </c>
      <c r="V121" s="102">
        <v>0</v>
      </c>
      <c r="W121" s="102">
        <v>0</v>
      </c>
      <c r="X121" s="102">
        <v>0</v>
      </c>
      <c r="Y121" s="102">
        <v>0</v>
      </c>
      <c r="Z121" s="102">
        <v>0</v>
      </c>
      <c r="AA121" s="102">
        <v>0</v>
      </c>
      <c r="AB121" s="102">
        <v>0</v>
      </c>
      <c r="AC121" s="102">
        <v>0</v>
      </c>
      <c r="AD121" s="102">
        <v>0</v>
      </c>
      <c r="AE121" s="102">
        <v>0</v>
      </c>
      <c r="AF121" s="102">
        <v>0</v>
      </c>
      <c r="AG121" s="102">
        <v>0</v>
      </c>
      <c r="AH121" s="102">
        <v>0</v>
      </c>
      <c r="AI121" s="102">
        <v>0</v>
      </c>
      <c r="AJ121" s="102">
        <v>0</v>
      </c>
      <c r="AK121" s="102">
        <v>0</v>
      </c>
      <c r="AL121" s="102">
        <v>0</v>
      </c>
      <c r="AM121" s="102">
        <v>0</v>
      </c>
      <c r="AN121" s="102">
        <v>0</v>
      </c>
      <c r="AO121" s="102">
        <v>0</v>
      </c>
      <c r="AP121" s="102">
        <v>0</v>
      </c>
      <c r="AQ121" s="102">
        <v>0</v>
      </c>
      <c r="AR121" s="102">
        <v>0</v>
      </c>
      <c r="AS121" s="102">
        <v>0</v>
      </c>
      <c r="AT121" s="102">
        <v>0</v>
      </c>
      <c r="AU121" s="102">
        <v>0</v>
      </c>
      <c r="AV121" s="102">
        <v>0</v>
      </c>
      <c r="AW121" s="102">
        <v>0</v>
      </c>
      <c r="AX121" s="102">
        <v>0</v>
      </c>
      <c r="AY121" s="102">
        <v>0</v>
      </c>
      <c r="AZ121" s="102">
        <v>0</v>
      </c>
      <c r="BA121" s="102">
        <v>0</v>
      </c>
      <c r="BB121" s="102">
        <v>0</v>
      </c>
      <c r="BC121" s="102">
        <v>0</v>
      </c>
      <c r="BD121" s="102">
        <v>0</v>
      </c>
      <c r="BE121" s="102">
        <v>0</v>
      </c>
      <c r="BF121" s="102">
        <v>0</v>
      </c>
      <c r="BG121" s="102">
        <v>0</v>
      </c>
      <c r="BH121" s="102">
        <v>0</v>
      </c>
      <c r="BI121" s="102">
        <v>0</v>
      </c>
      <c r="BJ121" s="102">
        <v>0</v>
      </c>
      <c r="BK121" s="102">
        <v>0</v>
      </c>
      <c r="BL121" s="102">
        <v>0</v>
      </c>
      <c r="BM121" s="102">
        <v>0</v>
      </c>
      <c r="BN121" s="102">
        <v>0</v>
      </c>
      <c r="BO121" s="102">
        <v>0</v>
      </c>
      <c r="BP121" s="102">
        <v>0</v>
      </c>
      <c r="BQ121" s="102">
        <v>0</v>
      </c>
      <c r="BR121" s="102">
        <v>0</v>
      </c>
      <c r="BS121" s="102">
        <v>0</v>
      </c>
      <c r="BT121" s="102">
        <v>0</v>
      </c>
      <c r="BU121" s="102">
        <v>0</v>
      </c>
      <c r="BV121" s="102">
        <v>0</v>
      </c>
      <c r="BW121" s="102">
        <v>0</v>
      </c>
      <c r="BX121" s="102">
        <v>0</v>
      </c>
      <c r="BY121" s="120">
        <v>0.217109</v>
      </c>
      <c r="BZ121" s="138">
        <v>0</v>
      </c>
      <c r="CA121" s="17">
        <v>0</v>
      </c>
      <c r="CB121" s="138">
        <v>0.33</v>
      </c>
      <c r="CC121" s="17">
        <v>0</v>
      </c>
      <c r="CD121" s="17">
        <v>0</v>
      </c>
      <c r="CE121" s="17">
        <v>0</v>
      </c>
      <c r="CF121" s="145">
        <v>0.16700300000000001</v>
      </c>
      <c r="CG121" s="138">
        <v>0</v>
      </c>
      <c r="CH121" s="17">
        <v>0</v>
      </c>
      <c r="CI121" s="138">
        <v>0.33</v>
      </c>
      <c r="CJ121" s="17">
        <v>0</v>
      </c>
      <c r="CK121" s="17">
        <v>0</v>
      </c>
      <c r="CL121" s="17">
        <v>0</v>
      </c>
      <c r="CM121" s="17">
        <v>0</v>
      </c>
      <c r="CN121" s="17">
        <v>0</v>
      </c>
      <c r="CO121" s="17">
        <v>0</v>
      </c>
      <c r="CP121" s="17">
        <v>0</v>
      </c>
      <c r="CQ121" s="17">
        <v>0</v>
      </c>
      <c r="CR121" s="17">
        <v>0</v>
      </c>
      <c r="CS121" s="17">
        <v>0</v>
      </c>
      <c r="CT121" s="17">
        <v>0</v>
      </c>
      <c r="CU121" s="17">
        <v>0</v>
      </c>
      <c r="CV121" s="17">
        <v>0</v>
      </c>
      <c r="CW121" s="17">
        <v>0</v>
      </c>
      <c r="CX121" s="17">
        <v>0</v>
      </c>
      <c r="CY121" s="17">
        <v>0</v>
      </c>
      <c r="CZ121" s="81" t="s">
        <v>378</v>
      </c>
    </row>
    <row r="122" spans="1:104" ht="48.75" customHeight="1">
      <c r="A122" s="69" t="s">
        <v>490</v>
      </c>
      <c r="B122" s="114" t="s">
        <v>505</v>
      </c>
      <c r="C122" s="115" t="s">
        <v>510</v>
      </c>
      <c r="D122" s="17">
        <f t="shared" si="131"/>
        <v>0</v>
      </c>
      <c r="E122" s="15">
        <f t="shared" si="123"/>
        <v>0</v>
      </c>
      <c r="F122" s="102">
        <v>0</v>
      </c>
      <c r="G122" s="102">
        <v>0</v>
      </c>
      <c r="H122" s="102">
        <v>0</v>
      </c>
      <c r="I122" s="102">
        <v>0</v>
      </c>
      <c r="J122" s="102">
        <v>0</v>
      </c>
      <c r="K122" s="102">
        <v>0</v>
      </c>
      <c r="L122" s="102">
        <v>0</v>
      </c>
      <c r="M122" s="102">
        <v>0</v>
      </c>
      <c r="N122" s="102">
        <v>0</v>
      </c>
      <c r="O122" s="102">
        <v>0</v>
      </c>
      <c r="P122" s="102">
        <v>0</v>
      </c>
      <c r="Q122" s="102">
        <v>0</v>
      </c>
      <c r="R122" s="102">
        <v>0</v>
      </c>
      <c r="S122" s="102">
        <v>0</v>
      </c>
      <c r="T122" s="102">
        <v>0</v>
      </c>
      <c r="U122" s="102">
        <v>0</v>
      </c>
      <c r="V122" s="102">
        <v>0</v>
      </c>
      <c r="W122" s="102">
        <v>0</v>
      </c>
      <c r="X122" s="102">
        <v>0</v>
      </c>
      <c r="Y122" s="102">
        <v>0</v>
      </c>
      <c r="Z122" s="102">
        <v>0</v>
      </c>
      <c r="AA122" s="102">
        <v>0</v>
      </c>
      <c r="AB122" s="102">
        <v>0</v>
      </c>
      <c r="AC122" s="102">
        <v>0</v>
      </c>
      <c r="AD122" s="102">
        <v>0</v>
      </c>
      <c r="AE122" s="102">
        <v>0</v>
      </c>
      <c r="AF122" s="102">
        <v>0</v>
      </c>
      <c r="AG122" s="102">
        <v>0</v>
      </c>
      <c r="AH122" s="102">
        <v>0</v>
      </c>
      <c r="AI122" s="102">
        <v>0</v>
      </c>
      <c r="AJ122" s="102">
        <v>0</v>
      </c>
      <c r="AK122" s="102">
        <v>0</v>
      </c>
      <c r="AL122" s="102">
        <v>0</v>
      </c>
      <c r="AM122" s="102">
        <v>0</v>
      </c>
      <c r="AN122" s="102">
        <v>0</v>
      </c>
      <c r="AO122" s="102">
        <v>0</v>
      </c>
      <c r="AP122" s="102">
        <v>0</v>
      </c>
      <c r="AQ122" s="102">
        <v>0</v>
      </c>
      <c r="AR122" s="102">
        <v>0</v>
      </c>
      <c r="AS122" s="102">
        <v>0</v>
      </c>
      <c r="AT122" s="102">
        <v>0</v>
      </c>
      <c r="AU122" s="102">
        <v>0</v>
      </c>
      <c r="AV122" s="102">
        <v>0</v>
      </c>
      <c r="AW122" s="102">
        <v>0</v>
      </c>
      <c r="AX122" s="102">
        <v>0</v>
      </c>
      <c r="AY122" s="102">
        <v>0</v>
      </c>
      <c r="AZ122" s="102">
        <v>0</v>
      </c>
      <c r="BA122" s="102">
        <v>0</v>
      </c>
      <c r="BB122" s="102">
        <v>0</v>
      </c>
      <c r="BC122" s="102">
        <v>0</v>
      </c>
      <c r="BD122" s="102">
        <v>0</v>
      </c>
      <c r="BE122" s="102">
        <v>0</v>
      </c>
      <c r="BF122" s="102">
        <v>0</v>
      </c>
      <c r="BG122" s="102">
        <v>0</v>
      </c>
      <c r="BH122" s="102">
        <v>0</v>
      </c>
      <c r="BI122" s="102">
        <v>0</v>
      </c>
      <c r="BJ122" s="102">
        <v>0</v>
      </c>
      <c r="BK122" s="102">
        <v>0</v>
      </c>
      <c r="BL122" s="102">
        <v>0</v>
      </c>
      <c r="BM122" s="102">
        <v>0</v>
      </c>
      <c r="BN122" s="102">
        <v>0</v>
      </c>
      <c r="BO122" s="102">
        <v>0</v>
      </c>
      <c r="BP122" s="102">
        <v>0</v>
      </c>
      <c r="BQ122" s="102">
        <v>0</v>
      </c>
      <c r="BR122" s="102">
        <v>0</v>
      </c>
      <c r="BS122" s="102">
        <v>0</v>
      </c>
      <c r="BT122" s="102">
        <v>0</v>
      </c>
      <c r="BU122" s="102">
        <v>0</v>
      </c>
      <c r="BV122" s="102">
        <v>0</v>
      </c>
      <c r="BW122" s="102">
        <v>0</v>
      </c>
      <c r="BX122" s="102">
        <v>0</v>
      </c>
      <c r="BY122" s="120">
        <v>0.353765</v>
      </c>
      <c r="BZ122" s="138">
        <v>0</v>
      </c>
      <c r="CA122" s="17">
        <v>0</v>
      </c>
      <c r="CB122" s="138">
        <v>0.42</v>
      </c>
      <c r="CC122" s="17">
        <v>0</v>
      </c>
      <c r="CD122" s="17">
        <v>0</v>
      </c>
      <c r="CE122" s="17">
        <v>0</v>
      </c>
      <c r="CF122" s="145">
        <v>0.21529100000000001</v>
      </c>
      <c r="CG122" s="138">
        <v>0</v>
      </c>
      <c r="CH122" s="17">
        <v>0</v>
      </c>
      <c r="CI122" s="138">
        <v>0.42</v>
      </c>
      <c r="CJ122" s="17">
        <v>0</v>
      </c>
      <c r="CK122" s="17">
        <v>0</v>
      </c>
      <c r="CL122" s="17">
        <v>0</v>
      </c>
      <c r="CM122" s="17">
        <v>0</v>
      </c>
      <c r="CN122" s="17">
        <v>0</v>
      </c>
      <c r="CO122" s="17">
        <v>0</v>
      </c>
      <c r="CP122" s="17">
        <v>0</v>
      </c>
      <c r="CQ122" s="17">
        <v>0</v>
      </c>
      <c r="CR122" s="17">
        <v>0</v>
      </c>
      <c r="CS122" s="17">
        <v>0</v>
      </c>
      <c r="CT122" s="17">
        <v>0</v>
      </c>
      <c r="CU122" s="17">
        <v>0</v>
      </c>
      <c r="CV122" s="17">
        <v>0</v>
      </c>
      <c r="CW122" s="17">
        <v>0</v>
      </c>
      <c r="CX122" s="17">
        <v>0</v>
      </c>
      <c r="CY122" s="17">
        <v>0</v>
      </c>
      <c r="CZ122" s="81" t="s">
        <v>378</v>
      </c>
    </row>
    <row r="123" spans="1:104" ht="48.75" customHeight="1">
      <c r="A123" s="69" t="s">
        <v>491</v>
      </c>
      <c r="B123" s="114" t="s">
        <v>492</v>
      </c>
      <c r="C123" s="115" t="s">
        <v>527</v>
      </c>
      <c r="D123" s="17">
        <f t="shared" si="131"/>
        <v>0</v>
      </c>
      <c r="E123" s="15">
        <f t="shared" si="123"/>
        <v>0</v>
      </c>
      <c r="F123" s="102">
        <v>0</v>
      </c>
      <c r="G123" s="102">
        <v>0</v>
      </c>
      <c r="H123" s="102">
        <v>0</v>
      </c>
      <c r="I123" s="102">
        <v>0</v>
      </c>
      <c r="J123" s="102">
        <v>0</v>
      </c>
      <c r="K123" s="102">
        <v>0</v>
      </c>
      <c r="L123" s="102">
        <v>0</v>
      </c>
      <c r="M123" s="102">
        <v>0</v>
      </c>
      <c r="N123" s="102">
        <v>0</v>
      </c>
      <c r="O123" s="102">
        <v>0</v>
      </c>
      <c r="P123" s="102">
        <v>0</v>
      </c>
      <c r="Q123" s="102">
        <v>0</v>
      </c>
      <c r="R123" s="102">
        <v>0</v>
      </c>
      <c r="S123" s="102">
        <v>0</v>
      </c>
      <c r="T123" s="102">
        <v>0</v>
      </c>
      <c r="U123" s="102">
        <v>0</v>
      </c>
      <c r="V123" s="102">
        <v>0</v>
      </c>
      <c r="W123" s="102">
        <v>0</v>
      </c>
      <c r="X123" s="102">
        <v>0</v>
      </c>
      <c r="Y123" s="102">
        <v>0</v>
      </c>
      <c r="Z123" s="102">
        <v>0</v>
      </c>
      <c r="AA123" s="102">
        <v>0</v>
      </c>
      <c r="AB123" s="102">
        <v>0</v>
      </c>
      <c r="AC123" s="102">
        <v>0</v>
      </c>
      <c r="AD123" s="102">
        <v>0</v>
      </c>
      <c r="AE123" s="102">
        <v>0</v>
      </c>
      <c r="AF123" s="102">
        <v>0</v>
      </c>
      <c r="AG123" s="102">
        <v>0</v>
      </c>
      <c r="AH123" s="102">
        <v>0</v>
      </c>
      <c r="AI123" s="102">
        <v>0</v>
      </c>
      <c r="AJ123" s="102">
        <v>0</v>
      </c>
      <c r="AK123" s="102">
        <v>0</v>
      </c>
      <c r="AL123" s="102">
        <v>0</v>
      </c>
      <c r="AM123" s="102">
        <v>0</v>
      </c>
      <c r="AN123" s="102">
        <v>0</v>
      </c>
      <c r="AO123" s="102">
        <v>0</v>
      </c>
      <c r="AP123" s="102">
        <v>0</v>
      </c>
      <c r="AQ123" s="102">
        <v>0</v>
      </c>
      <c r="AR123" s="102">
        <v>0</v>
      </c>
      <c r="AS123" s="102">
        <v>0</v>
      </c>
      <c r="AT123" s="102">
        <v>0</v>
      </c>
      <c r="AU123" s="102">
        <v>0</v>
      </c>
      <c r="AV123" s="102">
        <v>0</v>
      </c>
      <c r="AW123" s="102">
        <v>0</v>
      </c>
      <c r="AX123" s="102">
        <v>0</v>
      </c>
      <c r="AY123" s="102">
        <v>0</v>
      </c>
      <c r="AZ123" s="102">
        <v>0</v>
      </c>
      <c r="BA123" s="102">
        <v>0</v>
      </c>
      <c r="BB123" s="102">
        <v>0</v>
      </c>
      <c r="BC123" s="102">
        <v>0</v>
      </c>
      <c r="BD123" s="102">
        <v>0</v>
      </c>
      <c r="BE123" s="102">
        <v>0</v>
      </c>
      <c r="BF123" s="102">
        <v>0</v>
      </c>
      <c r="BG123" s="102">
        <v>0</v>
      </c>
      <c r="BH123" s="102">
        <v>0</v>
      </c>
      <c r="BI123" s="102">
        <v>0</v>
      </c>
      <c r="BJ123" s="102">
        <v>0</v>
      </c>
      <c r="BK123" s="102">
        <v>0</v>
      </c>
      <c r="BL123" s="102">
        <v>0</v>
      </c>
      <c r="BM123" s="102">
        <v>0</v>
      </c>
      <c r="BN123" s="102">
        <v>0</v>
      </c>
      <c r="BO123" s="102">
        <v>0</v>
      </c>
      <c r="BP123" s="102">
        <v>0</v>
      </c>
      <c r="BQ123" s="102">
        <v>0</v>
      </c>
      <c r="BR123" s="102">
        <v>0</v>
      </c>
      <c r="BS123" s="102">
        <v>0</v>
      </c>
      <c r="BT123" s="102">
        <v>0</v>
      </c>
      <c r="BU123" s="102">
        <v>0</v>
      </c>
      <c r="BV123" s="102">
        <v>0</v>
      </c>
      <c r="BW123" s="102">
        <v>0</v>
      </c>
      <c r="BX123" s="102">
        <v>0</v>
      </c>
      <c r="BY123" s="120">
        <v>0.151278</v>
      </c>
      <c r="BZ123" s="138">
        <v>0</v>
      </c>
      <c r="CA123" s="17">
        <v>0</v>
      </c>
      <c r="CB123" s="138">
        <v>0.21</v>
      </c>
      <c r="CC123" s="17">
        <v>0</v>
      </c>
      <c r="CD123" s="17">
        <v>0</v>
      </c>
      <c r="CE123" s="17">
        <v>0</v>
      </c>
      <c r="CF123" s="145">
        <v>9.4395999999999994E-2</v>
      </c>
      <c r="CG123" s="138">
        <v>0</v>
      </c>
      <c r="CH123" s="17">
        <v>0</v>
      </c>
      <c r="CI123" s="138">
        <v>0.21</v>
      </c>
      <c r="CJ123" s="17">
        <v>0</v>
      </c>
      <c r="CK123" s="17">
        <v>0</v>
      </c>
      <c r="CL123" s="17">
        <v>0</v>
      </c>
      <c r="CM123" s="17">
        <v>0</v>
      </c>
      <c r="CN123" s="17">
        <v>0</v>
      </c>
      <c r="CO123" s="17">
        <v>0</v>
      </c>
      <c r="CP123" s="17">
        <v>0</v>
      </c>
      <c r="CQ123" s="17">
        <v>0</v>
      </c>
      <c r="CR123" s="17">
        <v>0</v>
      </c>
      <c r="CS123" s="17">
        <v>0</v>
      </c>
      <c r="CT123" s="17">
        <v>0</v>
      </c>
      <c r="CU123" s="17">
        <v>0</v>
      </c>
      <c r="CV123" s="17">
        <v>0</v>
      </c>
      <c r="CW123" s="17">
        <v>0</v>
      </c>
      <c r="CX123" s="17">
        <v>0</v>
      </c>
      <c r="CY123" s="17">
        <v>0</v>
      </c>
      <c r="CZ123" s="81" t="s">
        <v>378</v>
      </c>
    </row>
    <row r="124" spans="1:104" ht="48.75" customHeight="1">
      <c r="A124" s="69" t="s">
        <v>493</v>
      </c>
      <c r="B124" s="114" t="s">
        <v>494</v>
      </c>
      <c r="C124" s="115" t="s">
        <v>511</v>
      </c>
      <c r="D124" s="17">
        <f t="shared" si="131"/>
        <v>0</v>
      </c>
      <c r="E124" s="15">
        <f t="shared" si="123"/>
        <v>0</v>
      </c>
      <c r="F124" s="102">
        <v>0</v>
      </c>
      <c r="G124" s="102">
        <v>0</v>
      </c>
      <c r="H124" s="102">
        <v>0</v>
      </c>
      <c r="I124" s="102">
        <v>0</v>
      </c>
      <c r="J124" s="102">
        <v>0</v>
      </c>
      <c r="K124" s="102">
        <v>0</v>
      </c>
      <c r="L124" s="102">
        <v>0</v>
      </c>
      <c r="M124" s="102">
        <v>0</v>
      </c>
      <c r="N124" s="102">
        <v>0</v>
      </c>
      <c r="O124" s="102">
        <v>0</v>
      </c>
      <c r="P124" s="102">
        <v>0</v>
      </c>
      <c r="Q124" s="102">
        <v>0</v>
      </c>
      <c r="R124" s="102">
        <v>0</v>
      </c>
      <c r="S124" s="102">
        <v>0</v>
      </c>
      <c r="T124" s="102">
        <v>0</v>
      </c>
      <c r="U124" s="102">
        <v>0</v>
      </c>
      <c r="V124" s="102">
        <v>0</v>
      </c>
      <c r="W124" s="102">
        <v>0</v>
      </c>
      <c r="X124" s="102">
        <v>0</v>
      </c>
      <c r="Y124" s="102">
        <v>0</v>
      </c>
      <c r="Z124" s="102">
        <v>0</v>
      </c>
      <c r="AA124" s="102">
        <v>0</v>
      </c>
      <c r="AB124" s="102">
        <v>0</v>
      </c>
      <c r="AC124" s="102">
        <v>0</v>
      </c>
      <c r="AD124" s="102">
        <v>0</v>
      </c>
      <c r="AE124" s="102">
        <v>0</v>
      </c>
      <c r="AF124" s="102">
        <v>0</v>
      </c>
      <c r="AG124" s="102">
        <v>0</v>
      </c>
      <c r="AH124" s="102">
        <v>0</v>
      </c>
      <c r="AI124" s="102">
        <v>0</v>
      </c>
      <c r="AJ124" s="102">
        <v>0</v>
      </c>
      <c r="AK124" s="102">
        <v>0</v>
      </c>
      <c r="AL124" s="102">
        <v>0</v>
      </c>
      <c r="AM124" s="102">
        <v>0</v>
      </c>
      <c r="AN124" s="102">
        <v>0</v>
      </c>
      <c r="AO124" s="102">
        <v>0</v>
      </c>
      <c r="AP124" s="102">
        <v>0</v>
      </c>
      <c r="AQ124" s="102">
        <v>0</v>
      </c>
      <c r="AR124" s="102">
        <v>0</v>
      </c>
      <c r="AS124" s="102">
        <v>0</v>
      </c>
      <c r="AT124" s="102">
        <v>0</v>
      </c>
      <c r="AU124" s="102">
        <v>0</v>
      </c>
      <c r="AV124" s="102">
        <v>0</v>
      </c>
      <c r="AW124" s="102">
        <v>0</v>
      </c>
      <c r="AX124" s="102">
        <v>0</v>
      </c>
      <c r="AY124" s="102">
        <v>0</v>
      </c>
      <c r="AZ124" s="102">
        <v>0</v>
      </c>
      <c r="BA124" s="102">
        <v>0</v>
      </c>
      <c r="BB124" s="102">
        <v>0</v>
      </c>
      <c r="BC124" s="102">
        <v>0</v>
      </c>
      <c r="BD124" s="102">
        <v>0</v>
      </c>
      <c r="BE124" s="102">
        <v>0</v>
      </c>
      <c r="BF124" s="102">
        <v>0</v>
      </c>
      <c r="BG124" s="102">
        <v>0</v>
      </c>
      <c r="BH124" s="102">
        <v>0</v>
      </c>
      <c r="BI124" s="102">
        <v>0</v>
      </c>
      <c r="BJ124" s="102">
        <v>0</v>
      </c>
      <c r="BK124" s="102">
        <v>0</v>
      </c>
      <c r="BL124" s="102">
        <v>0</v>
      </c>
      <c r="BM124" s="102">
        <v>0</v>
      </c>
      <c r="BN124" s="102">
        <v>0</v>
      </c>
      <c r="BO124" s="102">
        <v>0</v>
      </c>
      <c r="BP124" s="102">
        <v>0</v>
      </c>
      <c r="BQ124" s="102">
        <v>0</v>
      </c>
      <c r="BR124" s="102">
        <v>0</v>
      </c>
      <c r="BS124" s="102">
        <v>0</v>
      </c>
      <c r="BT124" s="102">
        <v>0</v>
      </c>
      <c r="BU124" s="102">
        <v>0</v>
      </c>
      <c r="BV124" s="102">
        <v>0</v>
      </c>
      <c r="BW124" s="102">
        <v>0</v>
      </c>
      <c r="BX124" s="102">
        <v>0</v>
      </c>
      <c r="BY124" s="120">
        <v>0.25649300000000003</v>
      </c>
      <c r="BZ124" s="138">
        <v>0</v>
      </c>
      <c r="CA124" s="17">
        <v>0</v>
      </c>
      <c r="CB124" s="138">
        <v>0.31</v>
      </c>
      <c r="CC124" s="17">
        <v>0</v>
      </c>
      <c r="CD124" s="17">
        <v>0</v>
      </c>
      <c r="CE124" s="17">
        <v>0</v>
      </c>
      <c r="CF124" s="145">
        <v>0.44003900000000001</v>
      </c>
      <c r="CG124" s="138">
        <v>0</v>
      </c>
      <c r="CH124" s="17">
        <v>0</v>
      </c>
      <c r="CI124" s="138">
        <v>0.31</v>
      </c>
      <c r="CJ124" s="17">
        <v>0</v>
      </c>
      <c r="CK124" s="17">
        <v>0</v>
      </c>
      <c r="CL124" s="17">
        <v>0</v>
      </c>
      <c r="CM124" s="17">
        <v>0</v>
      </c>
      <c r="CN124" s="17">
        <v>0</v>
      </c>
      <c r="CO124" s="17">
        <v>0</v>
      </c>
      <c r="CP124" s="17">
        <v>0</v>
      </c>
      <c r="CQ124" s="17">
        <v>0</v>
      </c>
      <c r="CR124" s="17">
        <v>0</v>
      </c>
      <c r="CS124" s="17">
        <v>0</v>
      </c>
      <c r="CT124" s="17">
        <v>0</v>
      </c>
      <c r="CU124" s="17">
        <v>0</v>
      </c>
      <c r="CV124" s="17">
        <v>0</v>
      </c>
      <c r="CW124" s="17">
        <v>0</v>
      </c>
      <c r="CX124" s="17">
        <v>0</v>
      </c>
      <c r="CY124" s="17">
        <v>0</v>
      </c>
      <c r="CZ124" s="81" t="s">
        <v>378</v>
      </c>
    </row>
    <row r="125" spans="1:104" ht="48.75" customHeight="1">
      <c r="A125" s="69" t="s">
        <v>495</v>
      </c>
      <c r="B125" s="114" t="s">
        <v>496</v>
      </c>
      <c r="C125" s="115" t="s">
        <v>512</v>
      </c>
      <c r="D125" s="17">
        <f t="shared" si="131"/>
        <v>0</v>
      </c>
      <c r="E125" s="15">
        <f t="shared" si="123"/>
        <v>0</v>
      </c>
      <c r="F125" s="102">
        <v>0</v>
      </c>
      <c r="G125" s="102">
        <v>0</v>
      </c>
      <c r="H125" s="102">
        <v>0</v>
      </c>
      <c r="I125" s="102">
        <v>0</v>
      </c>
      <c r="J125" s="102">
        <v>0</v>
      </c>
      <c r="K125" s="102">
        <v>0</v>
      </c>
      <c r="L125" s="102">
        <v>0</v>
      </c>
      <c r="M125" s="102">
        <v>0</v>
      </c>
      <c r="N125" s="102">
        <v>0</v>
      </c>
      <c r="O125" s="102">
        <v>0</v>
      </c>
      <c r="P125" s="102">
        <v>0</v>
      </c>
      <c r="Q125" s="102">
        <v>0</v>
      </c>
      <c r="R125" s="102">
        <v>0</v>
      </c>
      <c r="S125" s="102">
        <v>0</v>
      </c>
      <c r="T125" s="102">
        <v>0</v>
      </c>
      <c r="U125" s="102">
        <v>0</v>
      </c>
      <c r="V125" s="102">
        <v>0</v>
      </c>
      <c r="W125" s="102">
        <v>0</v>
      </c>
      <c r="X125" s="102">
        <v>0</v>
      </c>
      <c r="Y125" s="102">
        <v>0</v>
      </c>
      <c r="Z125" s="102">
        <v>0</v>
      </c>
      <c r="AA125" s="102">
        <v>0</v>
      </c>
      <c r="AB125" s="102">
        <v>0</v>
      </c>
      <c r="AC125" s="102">
        <v>0</v>
      </c>
      <c r="AD125" s="102">
        <v>0</v>
      </c>
      <c r="AE125" s="102">
        <v>0</v>
      </c>
      <c r="AF125" s="102">
        <v>0</v>
      </c>
      <c r="AG125" s="102">
        <v>0</v>
      </c>
      <c r="AH125" s="102">
        <v>0</v>
      </c>
      <c r="AI125" s="102">
        <v>0</v>
      </c>
      <c r="AJ125" s="102">
        <v>0</v>
      </c>
      <c r="AK125" s="102">
        <v>0</v>
      </c>
      <c r="AL125" s="102">
        <v>0</v>
      </c>
      <c r="AM125" s="102">
        <v>0</v>
      </c>
      <c r="AN125" s="102">
        <v>0</v>
      </c>
      <c r="AO125" s="102">
        <v>0</v>
      </c>
      <c r="AP125" s="102">
        <v>0</v>
      </c>
      <c r="AQ125" s="102">
        <v>0</v>
      </c>
      <c r="AR125" s="102">
        <v>0</v>
      </c>
      <c r="AS125" s="102">
        <v>0</v>
      </c>
      <c r="AT125" s="102">
        <v>0</v>
      </c>
      <c r="AU125" s="102">
        <v>0</v>
      </c>
      <c r="AV125" s="102">
        <v>0</v>
      </c>
      <c r="AW125" s="102">
        <v>0</v>
      </c>
      <c r="AX125" s="102">
        <v>0</v>
      </c>
      <c r="AY125" s="102">
        <v>0</v>
      </c>
      <c r="AZ125" s="102">
        <v>0</v>
      </c>
      <c r="BA125" s="102">
        <v>0</v>
      </c>
      <c r="BB125" s="102">
        <v>0</v>
      </c>
      <c r="BC125" s="102">
        <v>0</v>
      </c>
      <c r="BD125" s="102">
        <v>0</v>
      </c>
      <c r="BE125" s="102">
        <v>0</v>
      </c>
      <c r="BF125" s="102">
        <v>0</v>
      </c>
      <c r="BG125" s="102">
        <v>0</v>
      </c>
      <c r="BH125" s="102">
        <v>0</v>
      </c>
      <c r="BI125" s="102">
        <v>0</v>
      </c>
      <c r="BJ125" s="102">
        <v>0</v>
      </c>
      <c r="BK125" s="102">
        <v>0</v>
      </c>
      <c r="BL125" s="102">
        <v>0</v>
      </c>
      <c r="BM125" s="102">
        <v>0</v>
      </c>
      <c r="BN125" s="102">
        <v>0</v>
      </c>
      <c r="BO125" s="102">
        <v>0</v>
      </c>
      <c r="BP125" s="102">
        <v>0</v>
      </c>
      <c r="BQ125" s="102">
        <v>0</v>
      </c>
      <c r="BR125" s="102">
        <v>0</v>
      </c>
      <c r="BS125" s="102">
        <v>0</v>
      </c>
      <c r="BT125" s="102">
        <v>0</v>
      </c>
      <c r="BU125" s="102">
        <v>0</v>
      </c>
      <c r="BV125" s="102">
        <v>0</v>
      </c>
      <c r="BW125" s="102">
        <v>0</v>
      </c>
      <c r="BX125" s="102">
        <v>0</v>
      </c>
      <c r="BY125" s="120">
        <v>0.315382</v>
      </c>
      <c r="BZ125" s="138">
        <v>0.4</v>
      </c>
      <c r="CA125" s="17">
        <v>0</v>
      </c>
      <c r="CB125" s="138">
        <v>0</v>
      </c>
      <c r="CC125" s="17">
        <v>0</v>
      </c>
      <c r="CD125" s="17">
        <v>0</v>
      </c>
      <c r="CE125" s="17">
        <v>0</v>
      </c>
      <c r="CF125" s="145">
        <v>0.25351899999999999</v>
      </c>
      <c r="CG125" s="138">
        <v>0.4</v>
      </c>
      <c r="CH125" s="17">
        <v>0</v>
      </c>
      <c r="CI125" s="138">
        <v>0</v>
      </c>
      <c r="CJ125" s="17">
        <v>0</v>
      </c>
      <c r="CK125" s="17">
        <v>0</v>
      </c>
      <c r="CL125" s="17">
        <v>0</v>
      </c>
      <c r="CM125" s="17">
        <v>0</v>
      </c>
      <c r="CN125" s="17">
        <v>0</v>
      </c>
      <c r="CO125" s="17">
        <v>0</v>
      </c>
      <c r="CP125" s="17">
        <v>0</v>
      </c>
      <c r="CQ125" s="17">
        <v>0</v>
      </c>
      <c r="CR125" s="17">
        <v>0</v>
      </c>
      <c r="CS125" s="17">
        <v>0</v>
      </c>
      <c r="CT125" s="17">
        <v>0</v>
      </c>
      <c r="CU125" s="17">
        <v>0</v>
      </c>
      <c r="CV125" s="17">
        <v>0</v>
      </c>
      <c r="CW125" s="17">
        <v>0</v>
      </c>
      <c r="CX125" s="17">
        <v>0</v>
      </c>
      <c r="CY125" s="17">
        <v>0</v>
      </c>
      <c r="CZ125" s="81" t="s">
        <v>378</v>
      </c>
    </row>
    <row r="126" spans="1:104" ht="48.75" customHeight="1">
      <c r="A126" s="69" t="s">
        <v>497</v>
      </c>
      <c r="B126" s="114" t="s">
        <v>498</v>
      </c>
      <c r="C126" s="115" t="s">
        <v>513</v>
      </c>
      <c r="D126" s="17">
        <f t="shared" si="131"/>
        <v>0</v>
      </c>
      <c r="E126" s="15">
        <f t="shared" si="123"/>
        <v>0</v>
      </c>
      <c r="F126" s="102">
        <v>0</v>
      </c>
      <c r="G126" s="102">
        <v>0</v>
      </c>
      <c r="H126" s="102">
        <v>0</v>
      </c>
      <c r="I126" s="102">
        <v>0</v>
      </c>
      <c r="J126" s="102">
        <v>0</v>
      </c>
      <c r="K126" s="102">
        <v>0</v>
      </c>
      <c r="L126" s="102">
        <v>0</v>
      </c>
      <c r="M126" s="102">
        <v>0</v>
      </c>
      <c r="N126" s="102">
        <v>0</v>
      </c>
      <c r="O126" s="102">
        <v>0</v>
      </c>
      <c r="P126" s="102">
        <v>0</v>
      </c>
      <c r="Q126" s="102">
        <v>0</v>
      </c>
      <c r="R126" s="102">
        <v>0</v>
      </c>
      <c r="S126" s="102">
        <v>0</v>
      </c>
      <c r="T126" s="102">
        <v>0</v>
      </c>
      <c r="U126" s="102">
        <v>0</v>
      </c>
      <c r="V126" s="102">
        <v>0</v>
      </c>
      <c r="W126" s="102">
        <v>0</v>
      </c>
      <c r="X126" s="102">
        <v>0</v>
      </c>
      <c r="Y126" s="102">
        <v>0</v>
      </c>
      <c r="Z126" s="102">
        <v>0</v>
      </c>
      <c r="AA126" s="102">
        <v>0</v>
      </c>
      <c r="AB126" s="102">
        <v>0</v>
      </c>
      <c r="AC126" s="102">
        <v>0</v>
      </c>
      <c r="AD126" s="102">
        <v>0</v>
      </c>
      <c r="AE126" s="102">
        <v>0</v>
      </c>
      <c r="AF126" s="102">
        <v>0</v>
      </c>
      <c r="AG126" s="102">
        <v>0</v>
      </c>
      <c r="AH126" s="102">
        <v>0</v>
      </c>
      <c r="AI126" s="102">
        <v>0</v>
      </c>
      <c r="AJ126" s="102">
        <v>0</v>
      </c>
      <c r="AK126" s="102">
        <v>0</v>
      </c>
      <c r="AL126" s="102">
        <v>0</v>
      </c>
      <c r="AM126" s="102">
        <v>0</v>
      </c>
      <c r="AN126" s="102">
        <v>0</v>
      </c>
      <c r="AO126" s="102">
        <v>0</v>
      </c>
      <c r="AP126" s="102">
        <v>0</v>
      </c>
      <c r="AQ126" s="102">
        <v>0</v>
      </c>
      <c r="AR126" s="102">
        <v>0</v>
      </c>
      <c r="AS126" s="102">
        <v>0</v>
      </c>
      <c r="AT126" s="102">
        <v>0</v>
      </c>
      <c r="AU126" s="102">
        <v>0</v>
      </c>
      <c r="AV126" s="102">
        <v>0</v>
      </c>
      <c r="AW126" s="102">
        <v>0</v>
      </c>
      <c r="AX126" s="102">
        <v>0</v>
      </c>
      <c r="AY126" s="102">
        <v>0</v>
      </c>
      <c r="AZ126" s="102">
        <v>0</v>
      </c>
      <c r="BA126" s="102">
        <v>0</v>
      </c>
      <c r="BB126" s="102">
        <v>0</v>
      </c>
      <c r="BC126" s="102">
        <v>0</v>
      </c>
      <c r="BD126" s="102">
        <v>0</v>
      </c>
      <c r="BE126" s="102">
        <v>0</v>
      </c>
      <c r="BF126" s="102">
        <v>0</v>
      </c>
      <c r="BG126" s="102">
        <v>0</v>
      </c>
      <c r="BH126" s="102">
        <v>0</v>
      </c>
      <c r="BI126" s="102">
        <v>0</v>
      </c>
      <c r="BJ126" s="102">
        <v>0</v>
      </c>
      <c r="BK126" s="102">
        <v>0</v>
      </c>
      <c r="BL126" s="102">
        <v>0</v>
      </c>
      <c r="BM126" s="102">
        <v>0</v>
      </c>
      <c r="BN126" s="102">
        <v>0</v>
      </c>
      <c r="BO126" s="102">
        <v>0</v>
      </c>
      <c r="BP126" s="102">
        <v>0</v>
      </c>
      <c r="BQ126" s="102">
        <v>0</v>
      </c>
      <c r="BR126" s="102">
        <v>0</v>
      </c>
      <c r="BS126" s="102">
        <v>0</v>
      </c>
      <c r="BT126" s="102">
        <v>0</v>
      </c>
      <c r="BU126" s="102">
        <v>0</v>
      </c>
      <c r="BV126" s="102">
        <v>0</v>
      </c>
      <c r="BW126" s="102">
        <v>0</v>
      </c>
      <c r="BX126" s="102">
        <v>0</v>
      </c>
      <c r="BY126" s="120">
        <v>0.25826199999999999</v>
      </c>
      <c r="BZ126" s="138">
        <v>0.25</v>
      </c>
      <c r="CA126" s="17">
        <v>0</v>
      </c>
      <c r="CB126" s="138">
        <v>0</v>
      </c>
      <c r="CC126" s="17">
        <v>0</v>
      </c>
      <c r="CD126" s="17">
        <v>0</v>
      </c>
      <c r="CE126" s="17">
        <v>0</v>
      </c>
      <c r="CF126" s="145">
        <v>0.210392</v>
      </c>
      <c r="CG126" s="138">
        <v>0.25</v>
      </c>
      <c r="CH126" s="17">
        <v>0</v>
      </c>
      <c r="CI126" s="138">
        <v>0</v>
      </c>
      <c r="CJ126" s="17">
        <v>0</v>
      </c>
      <c r="CK126" s="17">
        <v>0</v>
      </c>
      <c r="CL126" s="17">
        <v>0</v>
      </c>
      <c r="CM126" s="17">
        <v>0</v>
      </c>
      <c r="CN126" s="17">
        <v>0</v>
      </c>
      <c r="CO126" s="17">
        <v>0</v>
      </c>
      <c r="CP126" s="17">
        <v>0</v>
      </c>
      <c r="CQ126" s="17">
        <v>0</v>
      </c>
      <c r="CR126" s="17">
        <v>0</v>
      </c>
      <c r="CS126" s="17">
        <v>0</v>
      </c>
      <c r="CT126" s="17">
        <v>0</v>
      </c>
      <c r="CU126" s="17">
        <v>0</v>
      </c>
      <c r="CV126" s="17">
        <v>0</v>
      </c>
      <c r="CW126" s="17">
        <v>0</v>
      </c>
      <c r="CX126" s="17">
        <v>0</v>
      </c>
      <c r="CY126" s="17">
        <v>0</v>
      </c>
      <c r="CZ126" s="81" t="s">
        <v>378</v>
      </c>
    </row>
    <row r="127" spans="1:104" ht="48.75" customHeight="1">
      <c r="A127" s="69" t="s">
        <v>499</v>
      </c>
      <c r="B127" s="114" t="s">
        <v>500</v>
      </c>
      <c r="C127" s="115" t="s">
        <v>514</v>
      </c>
      <c r="D127" s="17">
        <f t="shared" si="131"/>
        <v>0</v>
      </c>
      <c r="E127" s="15">
        <f t="shared" si="123"/>
        <v>0</v>
      </c>
      <c r="F127" s="102">
        <v>0</v>
      </c>
      <c r="G127" s="102">
        <v>0</v>
      </c>
      <c r="H127" s="102">
        <v>0</v>
      </c>
      <c r="I127" s="102">
        <v>0</v>
      </c>
      <c r="J127" s="102">
        <v>0</v>
      </c>
      <c r="K127" s="102">
        <v>0</v>
      </c>
      <c r="L127" s="102">
        <v>0</v>
      </c>
      <c r="M127" s="102">
        <v>0</v>
      </c>
      <c r="N127" s="102">
        <v>0</v>
      </c>
      <c r="O127" s="102">
        <v>0</v>
      </c>
      <c r="P127" s="102">
        <v>0</v>
      </c>
      <c r="Q127" s="102">
        <v>0</v>
      </c>
      <c r="R127" s="102">
        <v>0</v>
      </c>
      <c r="S127" s="102">
        <v>0</v>
      </c>
      <c r="T127" s="102">
        <v>0</v>
      </c>
      <c r="U127" s="102">
        <v>0</v>
      </c>
      <c r="V127" s="102">
        <v>0</v>
      </c>
      <c r="W127" s="102">
        <v>0</v>
      </c>
      <c r="X127" s="102">
        <v>0</v>
      </c>
      <c r="Y127" s="102">
        <v>0</v>
      </c>
      <c r="Z127" s="102">
        <v>0</v>
      </c>
      <c r="AA127" s="102">
        <v>0</v>
      </c>
      <c r="AB127" s="102">
        <v>0</v>
      </c>
      <c r="AC127" s="102">
        <v>0</v>
      </c>
      <c r="AD127" s="102">
        <v>0</v>
      </c>
      <c r="AE127" s="102">
        <v>0</v>
      </c>
      <c r="AF127" s="102">
        <v>0</v>
      </c>
      <c r="AG127" s="102">
        <v>0</v>
      </c>
      <c r="AH127" s="102">
        <v>0</v>
      </c>
      <c r="AI127" s="102">
        <v>0</v>
      </c>
      <c r="AJ127" s="102">
        <v>0</v>
      </c>
      <c r="AK127" s="102">
        <v>0</v>
      </c>
      <c r="AL127" s="102">
        <v>0</v>
      </c>
      <c r="AM127" s="102">
        <v>0</v>
      </c>
      <c r="AN127" s="102">
        <v>0</v>
      </c>
      <c r="AO127" s="102">
        <v>0</v>
      </c>
      <c r="AP127" s="102">
        <v>0</v>
      </c>
      <c r="AQ127" s="102">
        <v>0</v>
      </c>
      <c r="AR127" s="102">
        <v>0</v>
      </c>
      <c r="AS127" s="102">
        <v>0</v>
      </c>
      <c r="AT127" s="102">
        <v>0</v>
      </c>
      <c r="AU127" s="102">
        <v>0</v>
      </c>
      <c r="AV127" s="102">
        <v>0</v>
      </c>
      <c r="AW127" s="102">
        <v>0</v>
      </c>
      <c r="AX127" s="102">
        <v>0</v>
      </c>
      <c r="AY127" s="102">
        <v>0</v>
      </c>
      <c r="AZ127" s="102">
        <v>0</v>
      </c>
      <c r="BA127" s="102">
        <v>0</v>
      </c>
      <c r="BB127" s="102">
        <v>0</v>
      </c>
      <c r="BC127" s="102">
        <v>0</v>
      </c>
      <c r="BD127" s="102">
        <v>0</v>
      </c>
      <c r="BE127" s="102">
        <v>0</v>
      </c>
      <c r="BF127" s="102">
        <v>0</v>
      </c>
      <c r="BG127" s="102">
        <v>0</v>
      </c>
      <c r="BH127" s="102">
        <v>0</v>
      </c>
      <c r="BI127" s="102">
        <v>0</v>
      </c>
      <c r="BJ127" s="102">
        <v>0</v>
      </c>
      <c r="BK127" s="102">
        <v>0</v>
      </c>
      <c r="BL127" s="102">
        <v>0</v>
      </c>
      <c r="BM127" s="102">
        <v>0</v>
      </c>
      <c r="BN127" s="102">
        <v>0</v>
      </c>
      <c r="BO127" s="102">
        <v>0</v>
      </c>
      <c r="BP127" s="102">
        <v>0</v>
      </c>
      <c r="BQ127" s="102">
        <v>0</v>
      </c>
      <c r="BR127" s="102">
        <v>0</v>
      </c>
      <c r="BS127" s="102">
        <v>0</v>
      </c>
      <c r="BT127" s="102">
        <v>0</v>
      </c>
      <c r="BU127" s="102">
        <v>0</v>
      </c>
      <c r="BV127" s="102">
        <v>0</v>
      </c>
      <c r="BW127" s="102">
        <v>0</v>
      </c>
      <c r="BX127" s="102">
        <v>0</v>
      </c>
      <c r="BY127" s="120">
        <v>0.315382</v>
      </c>
      <c r="BZ127" s="138">
        <v>0.4</v>
      </c>
      <c r="CA127" s="17">
        <v>0</v>
      </c>
      <c r="CB127" s="138">
        <v>0</v>
      </c>
      <c r="CC127" s="17">
        <v>0</v>
      </c>
      <c r="CD127" s="17">
        <v>0</v>
      </c>
      <c r="CE127" s="17">
        <v>0</v>
      </c>
      <c r="CF127" s="145">
        <v>0.139542</v>
      </c>
      <c r="CG127" s="138">
        <v>0.4</v>
      </c>
      <c r="CH127" s="17">
        <v>0</v>
      </c>
      <c r="CI127" s="138">
        <v>0</v>
      </c>
      <c r="CJ127" s="17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7">
        <v>0</v>
      </c>
      <c r="CT127" s="17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81" t="s">
        <v>378</v>
      </c>
    </row>
    <row r="128" spans="1:104" ht="48.75" customHeight="1">
      <c r="A128" s="69" t="s">
        <v>501</v>
      </c>
      <c r="B128" s="114" t="s">
        <v>502</v>
      </c>
      <c r="C128" s="115" t="s">
        <v>515</v>
      </c>
      <c r="D128" s="17">
        <f t="shared" si="131"/>
        <v>0</v>
      </c>
      <c r="E128" s="15">
        <f t="shared" si="123"/>
        <v>0</v>
      </c>
      <c r="F128" s="102">
        <v>0</v>
      </c>
      <c r="G128" s="102">
        <v>0</v>
      </c>
      <c r="H128" s="102">
        <v>0</v>
      </c>
      <c r="I128" s="102">
        <v>0</v>
      </c>
      <c r="J128" s="102">
        <v>0</v>
      </c>
      <c r="K128" s="102">
        <v>0</v>
      </c>
      <c r="L128" s="102">
        <v>0</v>
      </c>
      <c r="M128" s="102">
        <v>0</v>
      </c>
      <c r="N128" s="102">
        <v>0</v>
      </c>
      <c r="O128" s="102">
        <v>0</v>
      </c>
      <c r="P128" s="102">
        <v>0</v>
      </c>
      <c r="Q128" s="102">
        <v>0</v>
      </c>
      <c r="R128" s="102">
        <v>0</v>
      </c>
      <c r="S128" s="102">
        <v>0</v>
      </c>
      <c r="T128" s="102">
        <v>0</v>
      </c>
      <c r="U128" s="102">
        <v>0</v>
      </c>
      <c r="V128" s="102">
        <v>0</v>
      </c>
      <c r="W128" s="102">
        <v>0</v>
      </c>
      <c r="X128" s="102">
        <v>0</v>
      </c>
      <c r="Y128" s="102">
        <v>0</v>
      </c>
      <c r="Z128" s="102">
        <v>0</v>
      </c>
      <c r="AA128" s="102">
        <v>0</v>
      </c>
      <c r="AB128" s="102">
        <v>0</v>
      </c>
      <c r="AC128" s="102">
        <v>0</v>
      </c>
      <c r="AD128" s="102">
        <v>0</v>
      </c>
      <c r="AE128" s="102">
        <v>0</v>
      </c>
      <c r="AF128" s="102">
        <v>0</v>
      </c>
      <c r="AG128" s="102">
        <v>0</v>
      </c>
      <c r="AH128" s="102">
        <v>0</v>
      </c>
      <c r="AI128" s="102">
        <v>0</v>
      </c>
      <c r="AJ128" s="102">
        <v>0</v>
      </c>
      <c r="AK128" s="102">
        <v>0</v>
      </c>
      <c r="AL128" s="102">
        <v>0</v>
      </c>
      <c r="AM128" s="102">
        <v>0</v>
      </c>
      <c r="AN128" s="102">
        <v>0</v>
      </c>
      <c r="AO128" s="102">
        <v>0</v>
      </c>
      <c r="AP128" s="102">
        <v>0</v>
      </c>
      <c r="AQ128" s="102">
        <v>0</v>
      </c>
      <c r="AR128" s="102">
        <v>0</v>
      </c>
      <c r="AS128" s="102">
        <v>0</v>
      </c>
      <c r="AT128" s="102">
        <v>0</v>
      </c>
      <c r="AU128" s="102">
        <v>0</v>
      </c>
      <c r="AV128" s="102">
        <v>0</v>
      </c>
      <c r="AW128" s="102">
        <v>0</v>
      </c>
      <c r="AX128" s="102">
        <v>0</v>
      </c>
      <c r="AY128" s="102">
        <v>0</v>
      </c>
      <c r="AZ128" s="102">
        <v>0</v>
      </c>
      <c r="BA128" s="102">
        <v>0</v>
      </c>
      <c r="BB128" s="102">
        <v>0</v>
      </c>
      <c r="BC128" s="102">
        <v>0</v>
      </c>
      <c r="BD128" s="102">
        <v>0</v>
      </c>
      <c r="BE128" s="102">
        <v>0</v>
      </c>
      <c r="BF128" s="102">
        <v>0</v>
      </c>
      <c r="BG128" s="102">
        <v>0</v>
      </c>
      <c r="BH128" s="102">
        <v>0</v>
      </c>
      <c r="BI128" s="102">
        <v>0</v>
      </c>
      <c r="BJ128" s="102">
        <v>0</v>
      </c>
      <c r="BK128" s="102">
        <v>0</v>
      </c>
      <c r="BL128" s="102">
        <v>0</v>
      </c>
      <c r="BM128" s="102">
        <v>0</v>
      </c>
      <c r="BN128" s="102">
        <v>0</v>
      </c>
      <c r="BO128" s="102">
        <v>0</v>
      </c>
      <c r="BP128" s="102">
        <v>0</v>
      </c>
      <c r="BQ128" s="102">
        <v>0</v>
      </c>
      <c r="BR128" s="102">
        <v>0</v>
      </c>
      <c r="BS128" s="102">
        <v>0</v>
      </c>
      <c r="BT128" s="102">
        <v>0</v>
      </c>
      <c r="BU128" s="102">
        <v>0</v>
      </c>
      <c r="BV128" s="102">
        <v>0</v>
      </c>
      <c r="BW128" s="102">
        <v>0</v>
      </c>
      <c r="BX128" s="102">
        <v>0</v>
      </c>
      <c r="BY128" s="139">
        <v>0.315382</v>
      </c>
      <c r="BZ128" s="138">
        <v>0.4</v>
      </c>
      <c r="CA128" s="17">
        <v>0</v>
      </c>
      <c r="CB128" s="138">
        <v>0</v>
      </c>
      <c r="CC128" s="17">
        <v>0</v>
      </c>
      <c r="CD128" s="17">
        <v>0</v>
      </c>
      <c r="CE128" s="17">
        <v>0</v>
      </c>
      <c r="CF128" s="145">
        <v>0.27525899999999998</v>
      </c>
      <c r="CG128" s="138">
        <v>0.4</v>
      </c>
      <c r="CH128" s="17">
        <v>0</v>
      </c>
      <c r="CI128" s="138">
        <v>0</v>
      </c>
      <c r="CJ128" s="17">
        <v>0</v>
      </c>
      <c r="CK128" s="17">
        <v>0</v>
      </c>
      <c r="CL128" s="17">
        <v>0</v>
      </c>
      <c r="CM128" s="17">
        <v>0</v>
      </c>
      <c r="CN128" s="17">
        <v>0</v>
      </c>
      <c r="CO128" s="17">
        <v>0</v>
      </c>
      <c r="CP128" s="17">
        <v>0</v>
      </c>
      <c r="CQ128" s="17">
        <v>0</v>
      </c>
      <c r="CR128" s="17">
        <v>0</v>
      </c>
      <c r="CS128" s="17">
        <v>0</v>
      </c>
      <c r="CT128" s="17">
        <v>0</v>
      </c>
      <c r="CU128" s="17">
        <v>0</v>
      </c>
      <c r="CV128" s="17">
        <v>0</v>
      </c>
      <c r="CW128" s="17">
        <v>0</v>
      </c>
      <c r="CX128" s="17">
        <v>0</v>
      </c>
      <c r="CY128" s="17">
        <v>0</v>
      </c>
      <c r="CZ128" s="81" t="s">
        <v>378</v>
      </c>
    </row>
    <row r="129" spans="1:104" ht="48.75" customHeight="1" thickBot="1">
      <c r="A129" s="65" t="s">
        <v>503</v>
      </c>
      <c r="B129" s="114" t="s">
        <v>504</v>
      </c>
      <c r="C129" s="115" t="s">
        <v>516</v>
      </c>
      <c r="D129" s="17">
        <f t="shared" si="131"/>
        <v>0</v>
      </c>
      <c r="E129" s="15">
        <f t="shared" si="123"/>
        <v>0</v>
      </c>
      <c r="F129" s="102">
        <v>0</v>
      </c>
      <c r="G129" s="102">
        <v>0</v>
      </c>
      <c r="H129" s="102">
        <v>0</v>
      </c>
      <c r="I129" s="102">
        <v>0</v>
      </c>
      <c r="J129" s="102">
        <v>0</v>
      </c>
      <c r="K129" s="102">
        <v>0</v>
      </c>
      <c r="L129" s="102">
        <v>0</v>
      </c>
      <c r="M129" s="102">
        <v>0</v>
      </c>
      <c r="N129" s="102">
        <v>0</v>
      </c>
      <c r="O129" s="102">
        <v>0</v>
      </c>
      <c r="P129" s="102">
        <v>0</v>
      </c>
      <c r="Q129" s="102">
        <v>0</v>
      </c>
      <c r="R129" s="102">
        <v>0</v>
      </c>
      <c r="S129" s="102">
        <v>0</v>
      </c>
      <c r="T129" s="102">
        <v>0</v>
      </c>
      <c r="U129" s="102">
        <v>0</v>
      </c>
      <c r="V129" s="102">
        <v>0</v>
      </c>
      <c r="W129" s="102">
        <v>0</v>
      </c>
      <c r="X129" s="102">
        <v>0</v>
      </c>
      <c r="Y129" s="102">
        <v>0</v>
      </c>
      <c r="Z129" s="102">
        <v>0</v>
      </c>
      <c r="AA129" s="102">
        <v>0</v>
      </c>
      <c r="AB129" s="102">
        <v>0</v>
      </c>
      <c r="AC129" s="102">
        <v>0</v>
      </c>
      <c r="AD129" s="102">
        <v>0</v>
      </c>
      <c r="AE129" s="102">
        <v>0</v>
      </c>
      <c r="AF129" s="102">
        <v>0</v>
      </c>
      <c r="AG129" s="102">
        <v>0</v>
      </c>
      <c r="AH129" s="102">
        <v>0</v>
      </c>
      <c r="AI129" s="102">
        <v>0</v>
      </c>
      <c r="AJ129" s="102">
        <v>0</v>
      </c>
      <c r="AK129" s="102">
        <v>0</v>
      </c>
      <c r="AL129" s="102">
        <v>0</v>
      </c>
      <c r="AM129" s="102">
        <v>0</v>
      </c>
      <c r="AN129" s="102">
        <v>0</v>
      </c>
      <c r="AO129" s="102">
        <v>0</v>
      </c>
      <c r="AP129" s="102">
        <v>0</v>
      </c>
      <c r="AQ129" s="102">
        <v>0</v>
      </c>
      <c r="AR129" s="102">
        <v>0</v>
      </c>
      <c r="AS129" s="102">
        <v>0</v>
      </c>
      <c r="AT129" s="102">
        <v>0</v>
      </c>
      <c r="AU129" s="102">
        <v>0</v>
      </c>
      <c r="AV129" s="102">
        <v>0</v>
      </c>
      <c r="AW129" s="102">
        <v>0</v>
      </c>
      <c r="AX129" s="102">
        <v>0</v>
      </c>
      <c r="AY129" s="102">
        <v>0</v>
      </c>
      <c r="AZ129" s="102">
        <v>0</v>
      </c>
      <c r="BA129" s="102">
        <v>0</v>
      </c>
      <c r="BB129" s="102">
        <v>0</v>
      </c>
      <c r="BC129" s="102">
        <v>0</v>
      </c>
      <c r="BD129" s="102">
        <v>0</v>
      </c>
      <c r="BE129" s="102">
        <v>0</v>
      </c>
      <c r="BF129" s="102">
        <v>0</v>
      </c>
      <c r="BG129" s="102">
        <v>0</v>
      </c>
      <c r="BH129" s="102">
        <v>0</v>
      </c>
      <c r="BI129" s="102">
        <v>0</v>
      </c>
      <c r="BJ129" s="102">
        <v>0</v>
      </c>
      <c r="BK129" s="102">
        <v>0</v>
      </c>
      <c r="BL129" s="102">
        <v>0</v>
      </c>
      <c r="BM129" s="102">
        <v>0</v>
      </c>
      <c r="BN129" s="102">
        <v>0</v>
      </c>
      <c r="BO129" s="102">
        <v>0</v>
      </c>
      <c r="BP129" s="102">
        <v>0</v>
      </c>
      <c r="BQ129" s="102">
        <v>0</v>
      </c>
      <c r="BR129" s="102">
        <v>0</v>
      </c>
      <c r="BS129" s="102">
        <v>0</v>
      </c>
      <c r="BT129" s="102">
        <v>0</v>
      </c>
      <c r="BU129" s="102">
        <v>0</v>
      </c>
      <c r="BV129" s="102">
        <v>0</v>
      </c>
      <c r="BW129" s="102">
        <v>0</v>
      </c>
      <c r="BX129" s="102">
        <v>0</v>
      </c>
      <c r="BY129" s="139">
        <v>0.315382</v>
      </c>
      <c r="BZ129" s="138">
        <v>0.4</v>
      </c>
      <c r="CA129" s="17">
        <v>0</v>
      </c>
      <c r="CB129" s="138">
        <v>0</v>
      </c>
      <c r="CC129" s="17">
        <v>0</v>
      </c>
      <c r="CD129" s="17">
        <v>0</v>
      </c>
      <c r="CE129" s="17">
        <v>0</v>
      </c>
      <c r="CF129" s="145">
        <v>0.21407000000000001</v>
      </c>
      <c r="CG129" s="138">
        <v>0.4</v>
      </c>
      <c r="CH129" s="17">
        <v>0</v>
      </c>
      <c r="CI129" s="138">
        <v>0</v>
      </c>
      <c r="CJ129" s="17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7">
        <v>0</v>
      </c>
      <c r="CT129" s="17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81" t="s">
        <v>378</v>
      </c>
    </row>
    <row r="130" spans="1:104" s="74" customFormat="1" ht="38.25" thickBot="1">
      <c r="A130" s="112" t="s">
        <v>126</v>
      </c>
      <c r="B130" s="113" t="s">
        <v>127</v>
      </c>
      <c r="C130" s="94" t="s">
        <v>302</v>
      </c>
      <c r="D130" s="21">
        <f t="shared" si="131"/>
        <v>16.278779</v>
      </c>
      <c r="E130" s="15">
        <f t="shared" si="123"/>
        <v>12.738545999999999</v>
      </c>
      <c r="F130" s="90">
        <f t="shared" ref="F130:S130" si="132">F131+F134+F150+F165</f>
        <v>0</v>
      </c>
      <c r="G130" s="90">
        <f t="shared" si="132"/>
        <v>0</v>
      </c>
      <c r="H130" s="90">
        <f t="shared" si="132"/>
        <v>0</v>
      </c>
      <c r="I130" s="90">
        <f t="shared" si="132"/>
        <v>0</v>
      </c>
      <c r="J130" s="90">
        <f t="shared" si="132"/>
        <v>0</v>
      </c>
      <c r="K130" s="90">
        <f t="shared" si="132"/>
        <v>0</v>
      </c>
      <c r="L130" s="90">
        <f t="shared" si="132"/>
        <v>0</v>
      </c>
      <c r="M130" s="90">
        <f t="shared" si="132"/>
        <v>0</v>
      </c>
      <c r="N130" s="90">
        <f t="shared" si="132"/>
        <v>0</v>
      </c>
      <c r="O130" s="90">
        <f t="shared" si="132"/>
        <v>0</v>
      </c>
      <c r="P130" s="90">
        <f t="shared" si="132"/>
        <v>0</v>
      </c>
      <c r="Q130" s="90">
        <f t="shared" si="132"/>
        <v>0</v>
      </c>
      <c r="R130" s="90">
        <f t="shared" si="132"/>
        <v>0</v>
      </c>
      <c r="S130" s="90">
        <f t="shared" si="132"/>
        <v>0</v>
      </c>
      <c r="T130" s="73">
        <v>0</v>
      </c>
      <c r="U130" s="90">
        <f>U131+U134+U150+U165</f>
        <v>4.9739999999999993</v>
      </c>
      <c r="V130" s="90">
        <f>V131+V134+V150+V165</f>
        <v>0</v>
      </c>
      <c r="W130" s="73">
        <f>W131+W134+W150+W165</f>
        <v>0</v>
      </c>
      <c r="X130" s="73">
        <f>X131+X134+X150+X165</f>
        <v>5.09</v>
      </c>
      <c r="Y130" s="73">
        <f>Y131+Y134+Y150+Y165</f>
        <v>0</v>
      </c>
      <c r="Z130" s="98">
        <v>0</v>
      </c>
      <c r="AA130" s="73">
        <v>0</v>
      </c>
      <c r="AB130" s="73">
        <f t="shared" ref="AB130:AG130" si="133">AB131+AB134+AB150+AB165</f>
        <v>1.0998000000000001</v>
      </c>
      <c r="AC130" s="73">
        <f t="shared" si="133"/>
        <v>0</v>
      </c>
      <c r="AD130" s="73">
        <f t="shared" si="133"/>
        <v>0</v>
      </c>
      <c r="AE130" s="73">
        <f t="shared" si="133"/>
        <v>3.6299999999999994</v>
      </c>
      <c r="AF130" s="73">
        <f t="shared" si="133"/>
        <v>0</v>
      </c>
      <c r="AG130" s="73">
        <f t="shared" si="133"/>
        <v>0</v>
      </c>
      <c r="AH130" s="73">
        <v>0</v>
      </c>
      <c r="AI130" s="73">
        <f>AI131+AI134+AI150+AI165</f>
        <v>0.81799999999999995</v>
      </c>
      <c r="AJ130" s="73">
        <f>AJ131+AJ134+AJ150+AJ165</f>
        <v>0</v>
      </c>
      <c r="AK130" s="73">
        <f>AK131+AK134+AK150+AK165</f>
        <v>0</v>
      </c>
      <c r="AL130" s="73">
        <f>AL131+AL134+AL150+AL165</f>
        <v>0</v>
      </c>
      <c r="AM130" s="99">
        <v>0</v>
      </c>
      <c r="AN130" s="99">
        <v>0</v>
      </c>
      <c r="AO130" s="73">
        <v>0</v>
      </c>
      <c r="AP130" s="73">
        <f>AP131+AP134+AP150+AP165</f>
        <v>0.55000000000000004</v>
      </c>
      <c r="AQ130" s="73">
        <f>AQ131+AQ134+AQ150+AQ165</f>
        <v>0</v>
      </c>
      <c r="AR130" s="73">
        <f>AR131+AR134+AR150+AR165</f>
        <v>0</v>
      </c>
      <c r="AS130" s="73">
        <f>AS131+AS134+AS150+AS165</f>
        <v>0</v>
      </c>
      <c r="AT130" s="73">
        <f>AT131+AT134+AT150+AT165</f>
        <v>0</v>
      </c>
      <c r="AU130" s="99">
        <v>0</v>
      </c>
      <c r="AV130" s="73">
        <v>0</v>
      </c>
      <c r="AW130" s="73">
        <f t="shared" ref="AW130:BI130" si="134">AW131+AW134+AW150+AW165</f>
        <v>1.5</v>
      </c>
      <c r="AX130" s="73">
        <f t="shared" si="134"/>
        <v>0</v>
      </c>
      <c r="AY130" s="73">
        <f t="shared" si="134"/>
        <v>0</v>
      </c>
      <c r="AZ130" s="73">
        <f t="shared" si="134"/>
        <v>0</v>
      </c>
      <c r="BA130" s="73">
        <f t="shared" si="134"/>
        <v>0</v>
      </c>
      <c r="BB130" s="73">
        <f t="shared" si="134"/>
        <v>168</v>
      </c>
      <c r="BC130" s="73">
        <f t="shared" si="134"/>
        <v>0</v>
      </c>
      <c r="BD130" s="73">
        <f t="shared" si="134"/>
        <v>1.5</v>
      </c>
      <c r="BE130" s="73">
        <f t="shared" si="134"/>
        <v>0</v>
      </c>
      <c r="BF130" s="73">
        <f t="shared" si="134"/>
        <v>0</v>
      </c>
      <c r="BG130" s="73">
        <f t="shared" si="134"/>
        <v>0</v>
      </c>
      <c r="BH130" s="73">
        <f t="shared" si="134"/>
        <v>0</v>
      </c>
      <c r="BI130" s="73">
        <f t="shared" si="134"/>
        <v>168</v>
      </c>
      <c r="BJ130" s="73">
        <v>0</v>
      </c>
      <c r="BK130" s="73">
        <f t="shared" ref="BK130:BP130" si="135">BK131+BK134+BK150+BK165</f>
        <v>4.5007789999999996</v>
      </c>
      <c r="BL130" s="73">
        <f t="shared" si="135"/>
        <v>0</v>
      </c>
      <c r="BM130" s="73">
        <f t="shared" si="135"/>
        <v>0</v>
      </c>
      <c r="BN130" s="73">
        <f t="shared" si="135"/>
        <v>0</v>
      </c>
      <c r="BO130" s="73">
        <f t="shared" si="135"/>
        <v>0</v>
      </c>
      <c r="BP130" s="73">
        <f t="shared" si="135"/>
        <v>234</v>
      </c>
      <c r="BQ130" s="73">
        <v>0</v>
      </c>
      <c r="BR130" s="73">
        <f t="shared" ref="BR130:BX130" si="136">BR131+BR134+BR150+BR165</f>
        <v>4.5132960000000004</v>
      </c>
      <c r="BS130" s="73">
        <f t="shared" si="136"/>
        <v>0</v>
      </c>
      <c r="BT130" s="73">
        <f t="shared" si="136"/>
        <v>0</v>
      </c>
      <c r="BU130" s="73">
        <f t="shared" si="136"/>
        <v>0</v>
      </c>
      <c r="BV130" s="73">
        <f t="shared" si="136"/>
        <v>0</v>
      </c>
      <c r="BW130" s="73">
        <f t="shared" si="136"/>
        <v>247</v>
      </c>
      <c r="BX130" s="73">
        <f t="shared" si="136"/>
        <v>0</v>
      </c>
      <c r="BY130" s="133">
        <f>BY131+BY134+BY150+BY165</f>
        <v>4.4859999999999998</v>
      </c>
      <c r="BZ130" s="133">
        <f t="shared" ref="BZ130:CD130" si="137">BZ131+BZ134+BZ150+BZ165</f>
        <v>0</v>
      </c>
      <c r="CA130" s="133">
        <f t="shared" si="137"/>
        <v>0</v>
      </c>
      <c r="CB130" s="133">
        <f t="shared" si="137"/>
        <v>0</v>
      </c>
      <c r="CC130" s="133">
        <f t="shared" si="137"/>
        <v>0</v>
      </c>
      <c r="CD130" s="133">
        <f t="shared" si="137"/>
        <v>267</v>
      </c>
      <c r="CE130" s="73">
        <v>0</v>
      </c>
      <c r="CF130" s="133">
        <f>CF131+CF134+CF150+CF165</f>
        <v>5.07545</v>
      </c>
      <c r="CG130" s="133">
        <f t="shared" ref="CG130:CL130" si="138">CG131+CG134+CG150+CG165</f>
        <v>0</v>
      </c>
      <c r="CH130" s="133">
        <f t="shared" si="138"/>
        <v>0</v>
      </c>
      <c r="CI130" s="133">
        <f t="shared" si="138"/>
        <v>0</v>
      </c>
      <c r="CJ130" s="133">
        <f t="shared" si="138"/>
        <v>0</v>
      </c>
      <c r="CK130" s="133">
        <f t="shared" si="138"/>
        <v>348</v>
      </c>
      <c r="CL130" s="133">
        <f t="shared" si="138"/>
        <v>0</v>
      </c>
      <c r="CM130" s="15">
        <f t="shared" si="104"/>
        <v>16.278779</v>
      </c>
      <c r="CN130" s="73">
        <f t="shared" ref="CN130:CN157" si="139">BZ130+BL130+AX130+AJ130+V130</f>
        <v>0</v>
      </c>
      <c r="CO130" s="73">
        <f t="shared" ref="CO130:CO157" si="140">CA130+BM130+AY130+AK130+W130</f>
        <v>0</v>
      </c>
      <c r="CP130" s="73">
        <f t="shared" ref="CP130:CP157" si="141">CB130+BN130+AZ130+AL130+X130</f>
        <v>5.09</v>
      </c>
      <c r="CQ130" s="73">
        <v>0</v>
      </c>
      <c r="CR130" s="73">
        <v>0</v>
      </c>
      <c r="CS130" s="73">
        <f>CS131+CS134+CS150+CS165</f>
        <v>0</v>
      </c>
      <c r="CT130" s="15">
        <f t="shared" si="130"/>
        <v>12.738545999999999</v>
      </c>
      <c r="CU130" s="15">
        <f t="shared" si="99"/>
        <v>0</v>
      </c>
      <c r="CV130" s="15">
        <f t="shared" si="100"/>
        <v>0</v>
      </c>
      <c r="CW130" s="15">
        <f t="shared" si="101"/>
        <v>3.6299999999999994</v>
      </c>
      <c r="CX130" s="15">
        <f t="shared" si="102"/>
        <v>0</v>
      </c>
      <c r="CY130" s="15">
        <f t="shared" si="103"/>
        <v>763</v>
      </c>
      <c r="CZ130" s="87" t="s">
        <v>378</v>
      </c>
    </row>
    <row r="131" spans="1:104" ht="47.25">
      <c r="A131" s="12" t="s">
        <v>128</v>
      </c>
      <c r="B131" s="54" t="s">
        <v>129</v>
      </c>
      <c r="C131" s="19" t="s">
        <v>302</v>
      </c>
      <c r="D131" s="15">
        <f t="shared" si="131"/>
        <v>0</v>
      </c>
      <c r="E131" s="15">
        <f t="shared" si="123"/>
        <v>0</v>
      </c>
      <c r="F131" s="21">
        <f t="shared" ref="F131:S131" si="142">F132+F133</f>
        <v>0</v>
      </c>
      <c r="G131" s="21">
        <f t="shared" si="142"/>
        <v>0</v>
      </c>
      <c r="H131" s="21">
        <f t="shared" si="142"/>
        <v>0</v>
      </c>
      <c r="I131" s="21">
        <f t="shared" si="142"/>
        <v>0</v>
      </c>
      <c r="J131" s="21">
        <f t="shared" si="142"/>
        <v>0</v>
      </c>
      <c r="K131" s="21">
        <f t="shared" si="142"/>
        <v>0</v>
      </c>
      <c r="L131" s="21">
        <f t="shared" si="142"/>
        <v>0</v>
      </c>
      <c r="M131" s="21">
        <f t="shared" si="142"/>
        <v>0</v>
      </c>
      <c r="N131" s="21">
        <f t="shared" si="142"/>
        <v>0</v>
      </c>
      <c r="O131" s="21">
        <f t="shared" si="142"/>
        <v>0</v>
      </c>
      <c r="P131" s="21">
        <f t="shared" si="142"/>
        <v>0</v>
      </c>
      <c r="Q131" s="21">
        <f t="shared" si="142"/>
        <v>0</v>
      </c>
      <c r="R131" s="21">
        <f t="shared" si="142"/>
        <v>0</v>
      </c>
      <c r="S131" s="21">
        <f t="shared" si="142"/>
        <v>0</v>
      </c>
      <c r="T131" s="15">
        <v>0</v>
      </c>
      <c r="U131" s="21">
        <f>U132+U133</f>
        <v>0</v>
      </c>
      <c r="V131" s="21">
        <f>V132+V133</f>
        <v>0</v>
      </c>
      <c r="W131" s="15">
        <f>W132+W133</f>
        <v>0</v>
      </c>
      <c r="X131" s="15">
        <f>X132+X133</f>
        <v>0</v>
      </c>
      <c r="Y131" s="15">
        <f>Y132+Y133</f>
        <v>0</v>
      </c>
      <c r="Z131" s="10">
        <v>0</v>
      </c>
      <c r="AA131" s="15">
        <v>0</v>
      </c>
      <c r="AB131" s="15">
        <f t="shared" ref="AB131:AG131" si="143">AB132+AB133</f>
        <v>0</v>
      </c>
      <c r="AC131" s="15">
        <f t="shared" si="143"/>
        <v>0</v>
      </c>
      <c r="AD131" s="15">
        <f t="shared" si="143"/>
        <v>0</v>
      </c>
      <c r="AE131" s="15">
        <f t="shared" si="143"/>
        <v>0</v>
      </c>
      <c r="AF131" s="15">
        <f t="shared" si="143"/>
        <v>0</v>
      </c>
      <c r="AG131" s="15">
        <f t="shared" si="143"/>
        <v>0</v>
      </c>
      <c r="AH131" s="15">
        <v>0</v>
      </c>
      <c r="AI131" s="15">
        <f>AI132+AI133</f>
        <v>0</v>
      </c>
      <c r="AJ131" s="15">
        <f>AJ132+AJ133</f>
        <v>0</v>
      </c>
      <c r="AK131" s="15">
        <f>AK132+AK133</f>
        <v>0</v>
      </c>
      <c r="AL131" s="15">
        <f>AL132+AL133</f>
        <v>0</v>
      </c>
      <c r="AM131" s="5">
        <v>0</v>
      </c>
      <c r="AN131" s="5">
        <v>0</v>
      </c>
      <c r="AO131" s="15">
        <v>0</v>
      </c>
      <c r="AP131" s="15">
        <f>AP132+AP133</f>
        <v>0</v>
      </c>
      <c r="AQ131" s="15">
        <f>AQ132+AQ133</f>
        <v>0</v>
      </c>
      <c r="AR131" s="15">
        <f>AR132+AR133</f>
        <v>0</v>
      </c>
      <c r="AS131" s="15">
        <f>AS132+AS133</f>
        <v>0</v>
      </c>
      <c r="AT131" s="15">
        <f>AT132+AT133</f>
        <v>0</v>
      </c>
      <c r="AU131" s="5">
        <v>0</v>
      </c>
      <c r="AV131" s="15">
        <v>0</v>
      </c>
      <c r="AW131" s="15">
        <f>AW132+AW133</f>
        <v>0</v>
      </c>
      <c r="AX131" s="15">
        <f>AX132+AX133</f>
        <v>0</v>
      </c>
      <c r="AY131" s="15">
        <f>AY132+AY133</f>
        <v>0</v>
      </c>
      <c r="AZ131" s="15">
        <f>AZ132+AZ133</f>
        <v>0</v>
      </c>
      <c r="BA131" s="15">
        <f>BA132+BA133</f>
        <v>0</v>
      </c>
      <c r="BB131" s="5">
        <v>0</v>
      </c>
      <c r="BC131" s="15">
        <v>0</v>
      </c>
      <c r="BD131" s="15">
        <f>BD132+BD133</f>
        <v>0</v>
      </c>
      <c r="BE131" s="15">
        <f>BE132+BE133</f>
        <v>0</v>
      </c>
      <c r="BF131" s="15">
        <f>BF132+BF133</f>
        <v>0</v>
      </c>
      <c r="BG131" s="15">
        <f>BG132+BG133</f>
        <v>0</v>
      </c>
      <c r="BH131" s="5">
        <v>0</v>
      </c>
      <c r="BI131" s="15">
        <v>0</v>
      </c>
      <c r="BJ131" s="15">
        <v>0</v>
      </c>
      <c r="BK131" s="15">
        <f>BK132+BK133</f>
        <v>0</v>
      </c>
      <c r="BL131" s="15">
        <f>BL132+BL133</f>
        <v>0</v>
      </c>
      <c r="BM131" s="15">
        <f>BM132+BM133</f>
        <v>0</v>
      </c>
      <c r="BN131" s="15">
        <f>BN132+BN133</f>
        <v>0</v>
      </c>
      <c r="BO131" s="15">
        <v>0</v>
      </c>
      <c r="BP131" s="15">
        <v>0</v>
      </c>
      <c r="BQ131" s="15">
        <v>0</v>
      </c>
      <c r="BR131" s="15">
        <f>BR132+BR133</f>
        <v>0</v>
      </c>
      <c r="BS131" s="15">
        <f>BS132+BS133</f>
        <v>0</v>
      </c>
      <c r="BT131" s="15">
        <f>BT132+BT133</f>
        <v>0</v>
      </c>
      <c r="BU131" s="15">
        <f>BU132+BU133</f>
        <v>0</v>
      </c>
      <c r="BV131" s="15">
        <v>0</v>
      </c>
      <c r="BW131" s="15">
        <v>0</v>
      </c>
      <c r="BX131" s="15">
        <v>0</v>
      </c>
      <c r="BY131" s="132">
        <f t="shared" ref="BY131:CB131" si="144">BY132+BY133</f>
        <v>0</v>
      </c>
      <c r="BZ131" s="132">
        <f t="shared" si="144"/>
        <v>0</v>
      </c>
      <c r="CA131" s="15">
        <f t="shared" si="144"/>
        <v>0</v>
      </c>
      <c r="CB131" s="132">
        <f t="shared" si="144"/>
        <v>0</v>
      </c>
      <c r="CC131" s="15">
        <f>CC132+CC133</f>
        <v>0</v>
      </c>
      <c r="CD131" s="15">
        <v>0</v>
      </c>
      <c r="CE131" s="15">
        <v>0</v>
      </c>
      <c r="CF131" s="132">
        <f t="shared" ref="CF131:CI131" si="145">CF132+CF133</f>
        <v>0</v>
      </c>
      <c r="CG131" s="132">
        <f t="shared" si="145"/>
        <v>0</v>
      </c>
      <c r="CH131" s="15">
        <f t="shared" si="145"/>
        <v>0</v>
      </c>
      <c r="CI131" s="132">
        <f t="shared" si="145"/>
        <v>0</v>
      </c>
      <c r="CJ131" s="15">
        <f>CJ132+CJ133</f>
        <v>0</v>
      </c>
      <c r="CK131" s="15">
        <v>0</v>
      </c>
      <c r="CL131" s="15">
        <v>0</v>
      </c>
      <c r="CM131" s="15">
        <f t="shared" si="104"/>
        <v>0</v>
      </c>
      <c r="CN131" s="15">
        <f t="shared" si="139"/>
        <v>0</v>
      </c>
      <c r="CO131" s="15">
        <f t="shared" si="140"/>
        <v>0</v>
      </c>
      <c r="CP131" s="15">
        <f t="shared" si="141"/>
        <v>0</v>
      </c>
      <c r="CQ131" s="15">
        <v>0</v>
      </c>
      <c r="CR131" s="15">
        <v>0</v>
      </c>
      <c r="CS131" s="15">
        <f>CS132+CS133</f>
        <v>0</v>
      </c>
      <c r="CT131" s="15">
        <f t="shared" si="130"/>
        <v>0</v>
      </c>
      <c r="CU131" s="15">
        <f t="shared" si="99"/>
        <v>0</v>
      </c>
      <c r="CV131" s="15">
        <f t="shared" si="100"/>
        <v>0</v>
      </c>
      <c r="CW131" s="15">
        <f t="shared" si="101"/>
        <v>0</v>
      </c>
      <c r="CX131" s="15">
        <f t="shared" si="102"/>
        <v>0</v>
      </c>
      <c r="CY131" s="15">
        <f t="shared" si="103"/>
        <v>0</v>
      </c>
      <c r="CZ131" s="81" t="s">
        <v>378</v>
      </c>
    </row>
    <row r="132" spans="1:104" ht="31.5">
      <c r="A132" s="12" t="s">
        <v>130</v>
      </c>
      <c r="B132" s="54" t="s">
        <v>131</v>
      </c>
      <c r="C132" s="19"/>
      <c r="D132" s="15">
        <f t="shared" si="131"/>
        <v>0</v>
      </c>
      <c r="E132" s="15">
        <f t="shared" si="123"/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15">
        <v>0</v>
      </c>
      <c r="BG132" s="15">
        <v>0</v>
      </c>
      <c r="BH132" s="15">
        <v>0</v>
      </c>
      <c r="BI132" s="15">
        <v>0</v>
      </c>
      <c r="BJ132" s="15">
        <v>0</v>
      </c>
      <c r="BK132" s="15">
        <v>0</v>
      </c>
      <c r="BL132" s="15">
        <v>0</v>
      </c>
      <c r="BM132" s="15">
        <v>0</v>
      </c>
      <c r="BN132" s="15">
        <v>0</v>
      </c>
      <c r="BO132" s="15">
        <v>0</v>
      </c>
      <c r="BP132" s="15">
        <v>0</v>
      </c>
      <c r="BQ132" s="15">
        <v>0</v>
      </c>
      <c r="BR132" s="15">
        <v>0</v>
      </c>
      <c r="BS132" s="15">
        <v>0</v>
      </c>
      <c r="BT132" s="15">
        <v>0</v>
      </c>
      <c r="BU132" s="15">
        <v>0</v>
      </c>
      <c r="BV132" s="15">
        <v>0</v>
      </c>
      <c r="BW132" s="15">
        <v>0</v>
      </c>
      <c r="BX132" s="15">
        <v>0</v>
      </c>
      <c r="BY132" s="132">
        <v>0</v>
      </c>
      <c r="BZ132" s="132">
        <v>0</v>
      </c>
      <c r="CA132" s="15">
        <v>0</v>
      </c>
      <c r="CB132" s="132">
        <v>0</v>
      </c>
      <c r="CC132" s="15">
        <v>0</v>
      </c>
      <c r="CD132" s="15">
        <v>0</v>
      </c>
      <c r="CE132" s="15">
        <v>0</v>
      </c>
      <c r="CF132" s="132">
        <v>0</v>
      </c>
      <c r="CG132" s="132">
        <v>0</v>
      </c>
      <c r="CH132" s="15">
        <v>0</v>
      </c>
      <c r="CI132" s="132">
        <v>0</v>
      </c>
      <c r="CJ132" s="15">
        <v>0</v>
      </c>
      <c r="CK132" s="15">
        <v>0</v>
      </c>
      <c r="CL132" s="15">
        <v>0</v>
      </c>
      <c r="CM132" s="15">
        <f t="shared" si="104"/>
        <v>0</v>
      </c>
      <c r="CN132" s="15">
        <f t="shared" si="139"/>
        <v>0</v>
      </c>
      <c r="CO132" s="15">
        <f t="shared" si="140"/>
        <v>0</v>
      </c>
      <c r="CP132" s="15">
        <f t="shared" si="141"/>
        <v>0</v>
      </c>
      <c r="CQ132" s="15">
        <v>0</v>
      </c>
      <c r="CR132" s="15">
        <v>0</v>
      </c>
      <c r="CS132" s="15">
        <f>SUM(CS85:CS104)</f>
        <v>0</v>
      </c>
      <c r="CT132" s="15">
        <f t="shared" si="130"/>
        <v>0</v>
      </c>
      <c r="CU132" s="15">
        <f t="shared" si="99"/>
        <v>0</v>
      </c>
      <c r="CV132" s="15">
        <f t="shared" si="100"/>
        <v>0</v>
      </c>
      <c r="CW132" s="15">
        <f t="shared" si="101"/>
        <v>0</v>
      </c>
      <c r="CX132" s="15">
        <f t="shared" si="102"/>
        <v>0</v>
      </c>
      <c r="CY132" s="15">
        <f t="shared" si="103"/>
        <v>0</v>
      </c>
      <c r="CZ132" s="81" t="s">
        <v>378</v>
      </c>
    </row>
    <row r="133" spans="1:104" ht="48" thickBot="1">
      <c r="A133" s="16" t="s">
        <v>132</v>
      </c>
      <c r="B133" s="46" t="s">
        <v>133</v>
      </c>
      <c r="C133" s="19" t="s">
        <v>302</v>
      </c>
      <c r="D133" s="15">
        <f t="shared" si="131"/>
        <v>0</v>
      </c>
      <c r="E133" s="15">
        <f t="shared" si="123"/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6">
        <v>0</v>
      </c>
      <c r="V133" s="6">
        <v>0</v>
      </c>
      <c r="W133" s="5">
        <v>0</v>
      </c>
      <c r="X133" s="5">
        <v>0</v>
      </c>
      <c r="Y133" s="5">
        <v>0</v>
      </c>
      <c r="Z133" s="10">
        <v>0</v>
      </c>
      <c r="AA133" s="15">
        <v>0</v>
      </c>
      <c r="AB133" s="5">
        <v>0</v>
      </c>
      <c r="AC133" s="5">
        <v>0</v>
      </c>
      <c r="AD133" s="5">
        <v>0</v>
      </c>
      <c r="AE133" s="5">
        <v>0</v>
      </c>
      <c r="AF133" s="15">
        <v>0</v>
      </c>
      <c r="AG133" s="15">
        <v>0</v>
      </c>
      <c r="AH133" s="1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1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1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1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15">
        <v>0</v>
      </c>
      <c r="BK133" s="10">
        <v>0</v>
      </c>
      <c r="BL133" s="10">
        <v>0</v>
      </c>
      <c r="BM133" s="10">
        <v>0</v>
      </c>
      <c r="BN133" s="10">
        <v>0</v>
      </c>
      <c r="BO133" s="15">
        <v>0</v>
      </c>
      <c r="BP133" s="15">
        <v>0</v>
      </c>
      <c r="BQ133" s="15">
        <v>0</v>
      </c>
      <c r="BR133" s="10">
        <v>0</v>
      </c>
      <c r="BS133" s="10">
        <v>0</v>
      </c>
      <c r="BT133" s="10">
        <v>0</v>
      </c>
      <c r="BU133" s="10">
        <v>0</v>
      </c>
      <c r="BV133" s="15">
        <v>0</v>
      </c>
      <c r="BW133" s="15">
        <v>0</v>
      </c>
      <c r="BX133" s="15">
        <v>0</v>
      </c>
      <c r="BY133" s="120">
        <v>0</v>
      </c>
      <c r="BZ133" s="120">
        <v>0</v>
      </c>
      <c r="CA133" s="5">
        <v>0</v>
      </c>
      <c r="CB133" s="120">
        <v>0</v>
      </c>
      <c r="CC133" s="10">
        <v>0</v>
      </c>
      <c r="CD133" s="15">
        <v>0</v>
      </c>
      <c r="CE133" s="15">
        <v>0</v>
      </c>
      <c r="CF133" s="120">
        <v>0</v>
      </c>
      <c r="CG133" s="120">
        <v>0</v>
      </c>
      <c r="CH133" s="5">
        <v>0</v>
      </c>
      <c r="CI133" s="120">
        <v>0</v>
      </c>
      <c r="CJ133" s="10">
        <v>0</v>
      </c>
      <c r="CK133" s="15">
        <v>0</v>
      </c>
      <c r="CL133" s="15">
        <v>0</v>
      </c>
      <c r="CM133" s="15">
        <f t="shared" si="104"/>
        <v>0</v>
      </c>
      <c r="CN133" s="15">
        <f t="shared" si="139"/>
        <v>0</v>
      </c>
      <c r="CO133" s="15">
        <f t="shared" si="140"/>
        <v>0</v>
      </c>
      <c r="CP133" s="15">
        <f t="shared" si="141"/>
        <v>0</v>
      </c>
      <c r="CQ133" s="15">
        <v>0</v>
      </c>
      <c r="CR133" s="15">
        <v>0</v>
      </c>
      <c r="CS133" s="111">
        <f>CE133+BQ133+BC133+AO133+AA133</f>
        <v>0</v>
      </c>
      <c r="CT133" s="15">
        <f t="shared" si="130"/>
        <v>0</v>
      </c>
      <c r="CU133" s="15">
        <f t="shared" si="99"/>
        <v>0</v>
      </c>
      <c r="CV133" s="15">
        <f t="shared" si="100"/>
        <v>0</v>
      </c>
      <c r="CW133" s="15">
        <f t="shared" si="101"/>
        <v>0</v>
      </c>
      <c r="CX133" s="15">
        <f t="shared" si="102"/>
        <v>0</v>
      </c>
      <c r="CY133" s="15">
        <f t="shared" si="103"/>
        <v>0</v>
      </c>
      <c r="CZ133" s="81" t="s">
        <v>378</v>
      </c>
    </row>
    <row r="134" spans="1:104" ht="48" thickBot="1">
      <c r="A134" s="77" t="s">
        <v>134</v>
      </c>
      <c r="B134" s="78" t="s">
        <v>135</v>
      </c>
      <c r="C134" s="19" t="s">
        <v>302</v>
      </c>
      <c r="D134" s="15">
        <f t="shared" si="131"/>
        <v>4.5589999999999993</v>
      </c>
      <c r="E134" s="15">
        <f t="shared" si="123"/>
        <v>1.0998000000000001</v>
      </c>
      <c r="F134" s="49">
        <f t="shared" ref="F134:S134" si="146">F135+F149</f>
        <v>0</v>
      </c>
      <c r="G134" s="49">
        <f t="shared" si="146"/>
        <v>0</v>
      </c>
      <c r="H134" s="49">
        <f t="shared" si="146"/>
        <v>0</v>
      </c>
      <c r="I134" s="49">
        <f t="shared" si="146"/>
        <v>0</v>
      </c>
      <c r="J134" s="49">
        <f t="shared" si="146"/>
        <v>0</v>
      </c>
      <c r="K134" s="49">
        <f t="shared" si="146"/>
        <v>0</v>
      </c>
      <c r="L134" s="49">
        <f t="shared" si="146"/>
        <v>0</v>
      </c>
      <c r="M134" s="49">
        <f t="shared" si="146"/>
        <v>0</v>
      </c>
      <c r="N134" s="49">
        <f t="shared" si="146"/>
        <v>0</v>
      </c>
      <c r="O134" s="49">
        <f t="shared" si="146"/>
        <v>0</v>
      </c>
      <c r="P134" s="49">
        <f t="shared" si="146"/>
        <v>0</v>
      </c>
      <c r="Q134" s="49">
        <f t="shared" si="146"/>
        <v>0</v>
      </c>
      <c r="R134" s="49">
        <f t="shared" si="146"/>
        <v>0</v>
      </c>
      <c r="S134" s="49">
        <f t="shared" si="146"/>
        <v>0</v>
      </c>
      <c r="T134" s="15">
        <v>0</v>
      </c>
      <c r="U134" s="49">
        <f>U135+U149</f>
        <v>4.5589999999999993</v>
      </c>
      <c r="V134" s="49">
        <f>V135+V149</f>
        <v>0</v>
      </c>
      <c r="W134" s="15">
        <f>W135+W149</f>
        <v>0</v>
      </c>
      <c r="X134" s="15">
        <f>X135+X149</f>
        <v>5.09</v>
      </c>
      <c r="Y134" s="15">
        <f>Y135+Y149</f>
        <v>0</v>
      </c>
      <c r="Z134" s="10">
        <v>0</v>
      </c>
      <c r="AA134" s="15">
        <v>0</v>
      </c>
      <c r="AB134" s="15">
        <f t="shared" ref="AB134:AG134" si="147">AB135+AB149</f>
        <v>1.0998000000000001</v>
      </c>
      <c r="AC134" s="15">
        <f t="shared" si="147"/>
        <v>0</v>
      </c>
      <c r="AD134" s="15">
        <f t="shared" si="147"/>
        <v>0</v>
      </c>
      <c r="AE134" s="15">
        <f t="shared" si="147"/>
        <v>3.6299999999999994</v>
      </c>
      <c r="AF134" s="15">
        <f t="shared" si="147"/>
        <v>0</v>
      </c>
      <c r="AG134" s="15">
        <f t="shared" si="147"/>
        <v>0</v>
      </c>
      <c r="AH134" s="15">
        <v>0</v>
      </c>
      <c r="AI134" s="15">
        <f>AI135+AI149</f>
        <v>0</v>
      </c>
      <c r="AJ134" s="15">
        <f>AJ135+AJ149</f>
        <v>0</v>
      </c>
      <c r="AK134" s="15">
        <f>AK135+AK149</f>
        <v>0</v>
      </c>
      <c r="AL134" s="15">
        <f>AL135+AL149</f>
        <v>0</v>
      </c>
      <c r="AM134" s="5">
        <v>0</v>
      </c>
      <c r="AN134" s="5">
        <v>0</v>
      </c>
      <c r="AO134" s="15">
        <v>0</v>
      </c>
      <c r="AP134" s="15">
        <f>AP135+AP149</f>
        <v>0</v>
      </c>
      <c r="AQ134" s="15">
        <f>AQ135+AQ149</f>
        <v>0</v>
      </c>
      <c r="AR134" s="15">
        <f>AR135+AR149</f>
        <v>0</v>
      </c>
      <c r="AS134" s="15">
        <f>AS135+AS149</f>
        <v>0</v>
      </c>
      <c r="AT134" s="15">
        <f>AT135+AT149</f>
        <v>0</v>
      </c>
      <c r="AU134" s="5">
        <v>0</v>
      </c>
      <c r="AV134" s="15">
        <v>0</v>
      </c>
      <c r="AW134" s="15">
        <f>AW135+AW149</f>
        <v>0</v>
      </c>
      <c r="AX134" s="15">
        <f>AX135+AX149</f>
        <v>0</v>
      </c>
      <c r="AY134" s="15">
        <f>AY135+AY149</f>
        <v>0</v>
      </c>
      <c r="AZ134" s="15">
        <f>AZ135+AZ149</f>
        <v>0</v>
      </c>
      <c r="BA134" s="15">
        <f>BA135+BA149</f>
        <v>0</v>
      </c>
      <c r="BB134" s="5">
        <v>0</v>
      </c>
      <c r="BC134" s="15">
        <v>0</v>
      </c>
      <c r="BD134" s="15">
        <f>BD135+BD149</f>
        <v>0</v>
      </c>
      <c r="BE134" s="15">
        <f>BE135+BE149</f>
        <v>0</v>
      </c>
      <c r="BF134" s="15">
        <f>BF135+BF149</f>
        <v>0</v>
      </c>
      <c r="BG134" s="15">
        <f>BG135+BG149</f>
        <v>0</v>
      </c>
      <c r="BH134" s="5">
        <v>0</v>
      </c>
      <c r="BI134" s="15">
        <v>0</v>
      </c>
      <c r="BJ134" s="15">
        <v>0</v>
      </c>
      <c r="BK134" s="15">
        <f>BK135+BK149</f>
        <v>0</v>
      </c>
      <c r="BL134" s="15">
        <f>BL135+BL149</f>
        <v>0</v>
      </c>
      <c r="BM134" s="15">
        <f>BM135+BM149</f>
        <v>0</v>
      </c>
      <c r="BN134" s="15">
        <f>BN135+BN149</f>
        <v>0</v>
      </c>
      <c r="BO134" s="15">
        <v>0</v>
      </c>
      <c r="BP134" s="15">
        <v>0</v>
      </c>
      <c r="BQ134" s="15">
        <v>0</v>
      </c>
      <c r="BR134" s="15">
        <f>BR135+BR149</f>
        <v>0</v>
      </c>
      <c r="BS134" s="15">
        <f>BS135+BS149</f>
        <v>0</v>
      </c>
      <c r="BT134" s="15">
        <f>BT135+BT149</f>
        <v>0</v>
      </c>
      <c r="BU134" s="15">
        <f>BU135+BU149</f>
        <v>0</v>
      </c>
      <c r="BV134" s="15">
        <v>0</v>
      </c>
      <c r="BW134" s="15">
        <v>0</v>
      </c>
      <c r="BX134" s="15">
        <v>0</v>
      </c>
      <c r="BY134" s="132">
        <f>BY135+BY149</f>
        <v>0</v>
      </c>
      <c r="BZ134" s="132">
        <f>BZ135+BZ149</f>
        <v>0</v>
      </c>
      <c r="CA134" s="15">
        <f>CA135+CA149</f>
        <v>0</v>
      </c>
      <c r="CB134" s="132">
        <f>CB135+CB149</f>
        <v>0</v>
      </c>
      <c r="CC134" s="15">
        <f>CC135+CC149</f>
        <v>0</v>
      </c>
      <c r="CD134" s="15">
        <v>0</v>
      </c>
      <c r="CE134" s="15">
        <v>0</v>
      </c>
      <c r="CF134" s="132">
        <f>CF135+CF149</f>
        <v>0</v>
      </c>
      <c r="CG134" s="132">
        <f>CG135+CG149</f>
        <v>0</v>
      </c>
      <c r="CH134" s="15">
        <f>CH135+CH149</f>
        <v>0</v>
      </c>
      <c r="CI134" s="132">
        <f>CI135+CI149</f>
        <v>0</v>
      </c>
      <c r="CJ134" s="15">
        <f>CJ135+CJ149</f>
        <v>0</v>
      </c>
      <c r="CK134" s="15">
        <v>0</v>
      </c>
      <c r="CL134" s="15">
        <v>0</v>
      </c>
      <c r="CM134" s="15">
        <f t="shared" si="104"/>
        <v>4.5589999999999993</v>
      </c>
      <c r="CN134" s="15">
        <f t="shared" si="139"/>
        <v>0</v>
      </c>
      <c r="CO134" s="15">
        <f t="shared" si="140"/>
        <v>0</v>
      </c>
      <c r="CP134" s="15">
        <f t="shared" si="141"/>
        <v>5.09</v>
      </c>
      <c r="CQ134" s="15">
        <v>0</v>
      </c>
      <c r="CR134" s="15">
        <v>0</v>
      </c>
      <c r="CS134" s="15">
        <f>CS135+CS149</f>
        <v>0</v>
      </c>
      <c r="CT134" s="15">
        <f t="shared" si="130"/>
        <v>1.0998000000000001</v>
      </c>
      <c r="CU134" s="15">
        <f t="shared" si="99"/>
        <v>0</v>
      </c>
      <c r="CV134" s="15">
        <f t="shared" si="100"/>
        <v>0</v>
      </c>
      <c r="CW134" s="15">
        <f t="shared" si="101"/>
        <v>3.6299999999999994</v>
      </c>
      <c r="CX134" s="15">
        <f t="shared" si="102"/>
        <v>0</v>
      </c>
      <c r="CY134" s="15">
        <f t="shared" si="103"/>
        <v>0</v>
      </c>
      <c r="CZ134" s="81" t="s">
        <v>378</v>
      </c>
    </row>
    <row r="135" spans="1:104" s="74" customFormat="1" ht="31.5">
      <c r="A135" s="93" t="s">
        <v>136</v>
      </c>
      <c r="B135" s="94" t="s">
        <v>137</v>
      </c>
      <c r="C135" s="72" t="s">
        <v>302</v>
      </c>
      <c r="D135" s="15">
        <f>D136+D137+D138+D139+D140+D141+D142+D143+D144+D145+D146+D147+D148</f>
        <v>4.5589999999999993</v>
      </c>
      <c r="E135" s="15">
        <f t="shared" si="123"/>
        <v>1.0998000000000001</v>
      </c>
      <c r="F135" s="15">
        <f t="shared" ref="F135:BP135" si="148">F136+F137+F138+F139+F140+F141+F142+F143+F144+F145+F146+F147+F148</f>
        <v>0</v>
      </c>
      <c r="G135" s="15">
        <f t="shared" si="148"/>
        <v>0</v>
      </c>
      <c r="H135" s="15">
        <f t="shared" si="148"/>
        <v>0</v>
      </c>
      <c r="I135" s="15">
        <f t="shared" si="148"/>
        <v>0</v>
      </c>
      <c r="J135" s="15">
        <f t="shared" si="148"/>
        <v>0</v>
      </c>
      <c r="K135" s="15">
        <f t="shared" si="148"/>
        <v>0</v>
      </c>
      <c r="L135" s="15">
        <f t="shared" si="148"/>
        <v>0</v>
      </c>
      <c r="M135" s="15">
        <f t="shared" si="148"/>
        <v>0</v>
      </c>
      <c r="N135" s="15">
        <f t="shared" si="148"/>
        <v>0</v>
      </c>
      <c r="O135" s="15">
        <f t="shared" si="148"/>
        <v>0</v>
      </c>
      <c r="P135" s="15">
        <f t="shared" si="148"/>
        <v>0</v>
      </c>
      <c r="Q135" s="15">
        <f t="shared" si="148"/>
        <v>0</v>
      </c>
      <c r="R135" s="15">
        <f t="shared" si="148"/>
        <v>0</v>
      </c>
      <c r="S135" s="15">
        <f t="shared" si="148"/>
        <v>0</v>
      </c>
      <c r="T135" s="15">
        <f t="shared" si="148"/>
        <v>0</v>
      </c>
      <c r="U135" s="15">
        <f t="shared" si="148"/>
        <v>4.5589999999999993</v>
      </c>
      <c r="V135" s="15">
        <f t="shared" si="148"/>
        <v>0</v>
      </c>
      <c r="W135" s="15">
        <f t="shared" si="148"/>
        <v>0</v>
      </c>
      <c r="X135" s="15">
        <f t="shared" si="148"/>
        <v>5.09</v>
      </c>
      <c r="Y135" s="15">
        <f t="shared" si="148"/>
        <v>0</v>
      </c>
      <c r="Z135" s="15">
        <f t="shared" si="148"/>
        <v>0</v>
      </c>
      <c r="AA135" s="15">
        <f t="shared" si="148"/>
        <v>0</v>
      </c>
      <c r="AB135" s="15">
        <f t="shared" si="148"/>
        <v>1.0998000000000001</v>
      </c>
      <c r="AC135" s="15">
        <f t="shared" si="148"/>
        <v>0</v>
      </c>
      <c r="AD135" s="15">
        <f t="shared" si="148"/>
        <v>0</v>
      </c>
      <c r="AE135" s="15">
        <f t="shared" si="148"/>
        <v>3.6299999999999994</v>
      </c>
      <c r="AF135" s="15">
        <f t="shared" si="148"/>
        <v>0</v>
      </c>
      <c r="AG135" s="15">
        <f t="shared" si="148"/>
        <v>0</v>
      </c>
      <c r="AH135" s="15">
        <f t="shared" si="148"/>
        <v>0</v>
      </c>
      <c r="AI135" s="15">
        <f t="shared" si="148"/>
        <v>0</v>
      </c>
      <c r="AJ135" s="15">
        <f t="shared" si="148"/>
        <v>0</v>
      </c>
      <c r="AK135" s="15">
        <f t="shared" si="148"/>
        <v>0</v>
      </c>
      <c r="AL135" s="15">
        <f t="shared" si="148"/>
        <v>0</v>
      </c>
      <c r="AM135" s="15">
        <f t="shared" si="148"/>
        <v>0</v>
      </c>
      <c r="AN135" s="15">
        <f t="shared" si="148"/>
        <v>0</v>
      </c>
      <c r="AO135" s="15">
        <f t="shared" si="148"/>
        <v>0</v>
      </c>
      <c r="AP135" s="15">
        <f t="shared" si="148"/>
        <v>0</v>
      </c>
      <c r="AQ135" s="15">
        <f t="shared" si="148"/>
        <v>0</v>
      </c>
      <c r="AR135" s="15">
        <f t="shared" si="148"/>
        <v>0</v>
      </c>
      <c r="AS135" s="15">
        <f t="shared" si="148"/>
        <v>0</v>
      </c>
      <c r="AT135" s="15">
        <f t="shared" si="148"/>
        <v>0</v>
      </c>
      <c r="AU135" s="15">
        <f t="shared" si="148"/>
        <v>0</v>
      </c>
      <c r="AV135" s="15">
        <f t="shared" si="148"/>
        <v>0</v>
      </c>
      <c r="AW135" s="15">
        <f t="shared" si="148"/>
        <v>0</v>
      </c>
      <c r="AX135" s="15">
        <f t="shared" si="148"/>
        <v>0</v>
      </c>
      <c r="AY135" s="15">
        <f t="shared" si="148"/>
        <v>0</v>
      </c>
      <c r="AZ135" s="15">
        <f t="shared" si="148"/>
        <v>0</v>
      </c>
      <c r="BA135" s="15">
        <f t="shared" si="148"/>
        <v>0</v>
      </c>
      <c r="BB135" s="15">
        <f t="shared" si="148"/>
        <v>0</v>
      </c>
      <c r="BC135" s="15">
        <f t="shared" si="148"/>
        <v>0</v>
      </c>
      <c r="BD135" s="15">
        <f t="shared" si="148"/>
        <v>0</v>
      </c>
      <c r="BE135" s="15">
        <f t="shared" si="148"/>
        <v>0</v>
      </c>
      <c r="BF135" s="15">
        <f t="shared" si="148"/>
        <v>0</v>
      </c>
      <c r="BG135" s="15">
        <f t="shared" si="148"/>
        <v>0</v>
      </c>
      <c r="BH135" s="15">
        <f t="shared" si="148"/>
        <v>0</v>
      </c>
      <c r="BI135" s="15">
        <f t="shared" si="148"/>
        <v>0</v>
      </c>
      <c r="BJ135" s="15">
        <f t="shared" si="148"/>
        <v>0</v>
      </c>
      <c r="BK135" s="15">
        <f t="shared" si="148"/>
        <v>0</v>
      </c>
      <c r="BL135" s="15">
        <f t="shared" si="148"/>
        <v>0</v>
      </c>
      <c r="BM135" s="15">
        <f t="shared" si="148"/>
        <v>0</v>
      </c>
      <c r="BN135" s="15">
        <f t="shared" si="148"/>
        <v>0</v>
      </c>
      <c r="BO135" s="15">
        <f t="shared" si="148"/>
        <v>0</v>
      </c>
      <c r="BP135" s="15">
        <f t="shared" si="148"/>
        <v>0</v>
      </c>
      <c r="BQ135" s="15">
        <f t="shared" ref="BQ135:CY135" si="149">BQ136+BQ137+BQ138+BQ139+BQ140+BQ141+BQ142+BQ143+BQ144+BQ145+BQ146+BQ147+BQ148</f>
        <v>0</v>
      </c>
      <c r="BR135" s="15">
        <f t="shared" si="149"/>
        <v>0</v>
      </c>
      <c r="BS135" s="15">
        <f t="shared" si="149"/>
        <v>0</v>
      </c>
      <c r="BT135" s="15">
        <f t="shared" si="149"/>
        <v>0</v>
      </c>
      <c r="BU135" s="15">
        <f t="shared" si="149"/>
        <v>0</v>
      </c>
      <c r="BV135" s="15">
        <f t="shared" si="149"/>
        <v>0</v>
      </c>
      <c r="BW135" s="15">
        <f t="shared" si="149"/>
        <v>0</v>
      </c>
      <c r="BX135" s="15">
        <f t="shared" si="149"/>
        <v>0</v>
      </c>
      <c r="BY135" s="132">
        <f t="shared" ref="BY135:CD135" si="150">BY136+BY137+BY138+BY139+BY140+BY141+BY142+BY143+BY144+BY145+BY146+BY147+BY148</f>
        <v>0</v>
      </c>
      <c r="BZ135" s="132">
        <f t="shared" si="150"/>
        <v>0</v>
      </c>
      <c r="CA135" s="15">
        <f t="shared" si="150"/>
        <v>0</v>
      </c>
      <c r="CB135" s="132">
        <f t="shared" si="150"/>
        <v>0</v>
      </c>
      <c r="CC135" s="15">
        <f t="shared" si="150"/>
        <v>0</v>
      </c>
      <c r="CD135" s="15">
        <f t="shared" si="150"/>
        <v>0</v>
      </c>
      <c r="CE135" s="15">
        <f t="shared" si="149"/>
        <v>0</v>
      </c>
      <c r="CF135" s="132">
        <f t="shared" si="149"/>
        <v>0</v>
      </c>
      <c r="CG135" s="132">
        <f t="shared" si="149"/>
        <v>0</v>
      </c>
      <c r="CH135" s="15">
        <f t="shared" si="149"/>
        <v>0</v>
      </c>
      <c r="CI135" s="132">
        <f t="shared" si="149"/>
        <v>0</v>
      </c>
      <c r="CJ135" s="15">
        <f t="shared" si="149"/>
        <v>0</v>
      </c>
      <c r="CK135" s="15">
        <f t="shared" si="149"/>
        <v>0</v>
      </c>
      <c r="CL135" s="15">
        <f t="shared" si="149"/>
        <v>0</v>
      </c>
      <c r="CM135" s="15">
        <f t="shared" si="149"/>
        <v>4.5589999999999993</v>
      </c>
      <c r="CN135" s="15">
        <f t="shared" si="149"/>
        <v>0</v>
      </c>
      <c r="CO135" s="15">
        <f t="shared" si="149"/>
        <v>0</v>
      </c>
      <c r="CP135" s="15">
        <f t="shared" si="149"/>
        <v>5.09</v>
      </c>
      <c r="CQ135" s="15">
        <f t="shared" si="149"/>
        <v>0</v>
      </c>
      <c r="CR135" s="15">
        <f t="shared" si="149"/>
        <v>0</v>
      </c>
      <c r="CS135" s="15">
        <f t="shared" si="149"/>
        <v>0</v>
      </c>
      <c r="CT135" s="15">
        <f t="shared" si="149"/>
        <v>1.0998000000000001</v>
      </c>
      <c r="CU135" s="15">
        <f t="shared" si="149"/>
        <v>0</v>
      </c>
      <c r="CV135" s="15">
        <f t="shared" si="149"/>
        <v>0</v>
      </c>
      <c r="CW135" s="15">
        <f t="shared" si="149"/>
        <v>3.6299999999999994</v>
      </c>
      <c r="CX135" s="15">
        <f t="shared" si="149"/>
        <v>0</v>
      </c>
      <c r="CY135" s="15">
        <f t="shared" si="149"/>
        <v>0</v>
      </c>
      <c r="CZ135" s="87" t="s">
        <v>378</v>
      </c>
    </row>
    <row r="136" spans="1:104" ht="30">
      <c r="A136" s="65" t="s">
        <v>198</v>
      </c>
      <c r="B136" s="29" t="s">
        <v>403</v>
      </c>
      <c r="C136" s="26" t="s">
        <v>318</v>
      </c>
      <c r="D136" s="15">
        <f>CM136</f>
        <v>0.56899999999999995</v>
      </c>
      <c r="E136" s="15">
        <f t="shared" si="123"/>
        <v>0.2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5">
        <v>0.56899999999999995</v>
      </c>
      <c r="V136" s="5">
        <v>0</v>
      </c>
      <c r="W136" s="5">
        <v>0</v>
      </c>
      <c r="X136" s="5">
        <v>0.55000000000000004</v>
      </c>
      <c r="Y136" s="5">
        <v>0</v>
      </c>
      <c r="Z136" s="10">
        <v>0</v>
      </c>
      <c r="AA136" s="15">
        <v>0</v>
      </c>
      <c r="AB136" s="5">
        <v>0.2</v>
      </c>
      <c r="AC136" s="5">
        <v>0</v>
      </c>
      <c r="AD136" s="5">
        <v>0</v>
      </c>
      <c r="AE136" s="5">
        <v>0.93</v>
      </c>
      <c r="AF136" s="15">
        <v>0</v>
      </c>
      <c r="AG136" s="15">
        <v>0</v>
      </c>
      <c r="AH136" s="1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1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1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1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15">
        <v>0</v>
      </c>
      <c r="BK136" s="10">
        <v>0</v>
      </c>
      <c r="BL136" s="10">
        <v>0</v>
      </c>
      <c r="BM136" s="10">
        <v>0</v>
      </c>
      <c r="BN136" s="10">
        <v>0</v>
      </c>
      <c r="BO136" s="15">
        <v>0</v>
      </c>
      <c r="BP136" s="15">
        <v>0</v>
      </c>
      <c r="BQ136" s="15">
        <v>0</v>
      </c>
      <c r="BR136" s="10">
        <v>0</v>
      </c>
      <c r="BS136" s="10">
        <v>0</v>
      </c>
      <c r="BT136" s="10">
        <v>0</v>
      </c>
      <c r="BU136" s="10">
        <v>0</v>
      </c>
      <c r="BV136" s="15">
        <v>0</v>
      </c>
      <c r="BW136" s="15">
        <v>0</v>
      </c>
      <c r="BX136" s="15">
        <v>0</v>
      </c>
      <c r="BY136" s="120">
        <v>0</v>
      </c>
      <c r="BZ136" s="120">
        <v>0</v>
      </c>
      <c r="CA136" s="5">
        <v>0</v>
      </c>
      <c r="CB136" s="120">
        <v>0</v>
      </c>
      <c r="CC136" s="5">
        <v>0</v>
      </c>
      <c r="CD136" s="15">
        <v>0</v>
      </c>
      <c r="CE136" s="15">
        <v>0</v>
      </c>
      <c r="CF136" s="120">
        <v>0</v>
      </c>
      <c r="CG136" s="120">
        <v>0</v>
      </c>
      <c r="CH136" s="5">
        <v>0</v>
      </c>
      <c r="CI136" s="120">
        <v>0</v>
      </c>
      <c r="CJ136" s="5">
        <v>0</v>
      </c>
      <c r="CK136" s="15">
        <v>0</v>
      </c>
      <c r="CL136" s="15">
        <v>0</v>
      </c>
      <c r="CM136" s="15">
        <f>U136+AI136+AW136+BK136+BY136</f>
        <v>0.56899999999999995</v>
      </c>
      <c r="CN136" s="15">
        <f t="shared" ref="CN136:CO138" si="151">BZ136+BL136+AX136+AJ136+V136</f>
        <v>0</v>
      </c>
      <c r="CO136" s="15">
        <f t="shared" si="151"/>
        <v>0</v>
      </c>
      <c r="CP136" s="15">
        <v>0.55000000000000004</v>
      </c>
      <c r="CQ136" s="15">
        <v>0</v>
      </c>
      <c r="CR136" s="15">
        <v>0</v>
      </c>
      <c r="CS136" s="111">
        <f>CE136+BQ136+BC136+AO136+AA136</f>
        <v>0</v>
      </c>
      <c r="CT136" s="15">
        <f t="shared" ref="CT136:CY138" si="152">AB136+AP136+BD136+BR136+CF136</f>
        <v>0.2</v>
      </c>
      <c r="CU136" s="15">
        <f t="shared" si="152"/>
        <v>0</v>
      </c>
      <c r="CV136" s="15">
        <f t="shared" si="152"/>
        <v>0</v>
      </c>
      <c r="CW136" s="15">
        <f t="shared" si="152"/>
        <v>0.93</v>
      </c>
      <c r="CX136" s="15">
        <f t="shared" si="152"/>
        <v>0</v>
      </c>
      <c r="CY136" s="15">
        <f t="shared" si="152"/>
        <v>0</v>
      </c>
      <c r="CZ136" s="81" t="s">
        <v>378</v>
      </c>
    </row>
    <row r="137" spans="1:104" s="3" customFormat="1" ht="30">
      <c r="A137" s="65" t="s">
        <v>199</v>
      </c>
      <c r="B137" s="29" t="s">
        <v>407</v>
      </c>
      <c r="C137" s="26" t="s">
        <v>322</v>
      </c>
      <c r="D137" s="15">
        <f>CM137</f>
        <v>0.192</v>
      </c>
      <c r="E137" s="15">
        <f t="shared" si="123"/>
        <v>0.17299999999999999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6">
        <v>0.192</v>
      </c>
      <c r="V137" s="6">
        <v>0</v>
      </c>
      <c r="W137" s="5">
        <v>0</v>
      </c>
      <c r="X137" s="5">
        <v>0.2</v>
      </c>
      <c r="Y137" s="5">
        <v>0</v>
      </c>
      <c r="Z137" s="10">
        <v>0</v>
      </c>
      <c r="AA137" s="15">
        <v>0</v>
      </c>
      <c r="AB137" s="5">
        <v>0.17299999999999999</v>
      </c>
      <c r="AC137" s="5">
        <v>0</v>
      </c>
      <c r="AD137" s="5">
        <v>0</v>
      </c>
      <c r="AE137" s="5">
        <v>0.5</v>
      </c>
      <c r="AF137" s="15">
        <v>0</v>
      </c>
      <c r="AG137" s="15">
        <v>0</v>
      </c>
      <c r="AH137" s="1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1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1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1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15">
        <v>0</v>
      </c>
      <c r="BK137" s="10">
        <v>0</v>
      </c>
      <c r="BL137" s="10">
        <v>0</v>
      </c>
      <c r="BM137" s="10">
        <v>0</v>
      </c>
      <c r="BN137" s="10">
        <v>0</v>
      </c>
      <c r="BO137" s="15">
        <v>0</v>
      </c>
      <c r="BP137" s="15">
        <v>0</v>
      </c>
      <c r="BQ137" s="15">
        <v>0</v>
      </c>
      <c r="BR137" s="10">
        <v>0</v>
      </c>
      <c r="BS137" s="10">
        <v>0</v>
      </c>
      <c r="BT137" s="10">
        <v>0</v>
      </c>
      <c r="BU137" s="10">
        <v>0</v>
      </c>
      <c r="BV137" s="15">
        <v>0</v>
      </c>
      <c r="BW137" s="15">
        <v>0</v>
      </c>
      <c r="BX137" s="15">
        <v>0</v>
      </c>
      <c r="BY137" s="120">
        <v>0</v>
      </c>
      <c r="BZ137" s="120">
        <v>0</v>
      </c>
      <c r="CA137" s="5">
        <v>0</v>
      </c>
      <c r="CB137" s="120">
        <v>0</v>
      </c>
      <c r="CC137" s="5">
        <v>0</v>
      </c>
      <c r="CD137" s="15">
        <v>0</v>
      </c>
      <c r="CE137" s="15">
        <v>0</v>
      </c>
      <c r="CF137" s="120">
        <v>0</v>
      </c>
      <c r="CG137" s="120">
        <v>0</v>
      </c>
      <c r="CH137" s="5">
        <v>0</v>
      </c>
      <c r="CI137" s="120">
        <v>0</v>
      </c>
      <c r="CJ137" s="5">
        <v>0</v>
      </c>
      <c r="CK137" s="15">
        <v>0</v>
      </c>
      <c r="CL137" s="15">
        <v>0</v>
      </c>
      <c r="CM137" s="15">
        <f>U137+AI137+AW137+BK137+BY137</f>
        <v>0.192</v>
      </c>
      <c r="CN137" s="15">
        <f t="shared" si="151"/>
        <v>0</v>
      </c>
      <c r="CO137" s="15">
        <f t="shared" si="151"/>
        <v>0</v>
      </c>
      <c r="CP137" s="15">
        <v>0.2</v>
      </c>
      <c r="CQ137" s="15">
        <v>0</v>
      </c>
      <c r="CR137" s="15">
        <v>0</v>
      </c>
      <c r="CS137" s="111">
        <f>CE137+BQ137+BC137+AO137+AA137</f>
        <v>0</v>
      </c>
      <c r="CT137" s="15">
        <f t="shared" si="152"/>
        <v>0.17299999999999999</v>
      </c>
      <c r="CU137" s="15">
        <f t="shared" si="152"/>
        <v>0</v>
      </c>
      <c r="CV137" s="15">
        <f t="shared" si="152"/>
        <v>0</v>
      </c>
      <c r="CW137" s="15">
        <f t="shared" si="152"/>
        <v>0.5</v>
      </c>
      <c r="CX137" s="15">
        <f t="shared" si="152"/>
        <v>0</v>
      </c>
      <c r="CY137" s="15">
        <f t="shared" si="152"/>
        <v>0</v>
      </c>
      <c r="CZ137" s="81" t="s">
        <v>378</v>
      </c>
    </row>
    <row r="138" spans="1:104" ht="30">
      <c r="A138" s="65" t="s">
        <v>200</v>
      </c>
      <c r="B138" s="29" t="s">
        <v>408</v>
      </c>
      <c r="C138" s="26" t="s">
        <v>323</v>
      </c>
      <c r="D138" s="15">
        <f>CM138</f>
        <v>0.33700000000000002</v>
      </c>
      <c r="E138" s="15">
        <f t="shared" si="123"/>
        <v>8.3000000000000004E-2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6">
        <v>0.33700000000000002</v>
      </c>
      <c r="V138" s="6">
        <v>0</v>
      </c>
      <c r="W138" s="5">
        <v>0</v>
      </c>
      <c r="X138" s="5">
        <v>0.4</v>
      </c>
      <c r="Y138" s="5">
        <v>0</v>
      </c>
      <c r="Z138" s="10">
        <v>0</v>
      </c>
      <c r="AA138" s="15">
        <v>0</v>
      </c>
      <c r="AB138" s="5">
        <v>8.3000000000000004E-2</v>
      </c>
      <c r="AC138" s="5">
        <v>0</v>
      </c>
      <c r="AD138" s="5">
        <v>0</v>
      </c>
      <c r="AE138" s="5">
        <v>0</v>
      </c>
      <c r="AF138" s="15">
        <v>0</v>
      </c>
      <c r="AG138" s="15">
        <v>0</v>
      </c>
      <c r="AH138" s="1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1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1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1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15">
        <v>0</v>
      </c>
      <c r="BK138" s="10">
        <v>0</v>
      </c>
      <c r="BL138" s="10">
        <v>0</v>
      </c>
      <c r="BM138" s="10">
        <v>0</v>
      </c>
      <c r="BN138" s="10">
        <v>0</v>
      </c>
      <c r="BO138" s="15">
        <v>0</v>
      </c>
      <c r="BP138" s="15">
        <v>0</v>
      </c>
      <c r="BQ138" s="15">
        <v>0</v>
      </c>
      <c r="BR138" s="10">
        <v>0</v>
      </c>
      <c r="BS138" s="10">
        <v>0</v>
      </c>
      <c r="BT138" s="10">
        <v>0</v>
      </c>
      <c r="BU138" s="10">
        <v>0</v>
      </c>
      <c r="BV138" s="15">
        <v>0</v>
      </c>
      <c r="BW138" s="15">
        <v>0</v>
      </c>
      <c r="BX138" s="15">
        <v>0</v>
      </c>
      <c r="BY138" s="120">
        <v>0</v>
      </c>
      <c r="BZ138" s="120">
        <v>0</v>
      </c>
      <c r="CA138" s="5">
        <v>0</v>
      </c>
      <c r="CB138" s="120">
        <v>0</v>
      </c>
      <c r="CC138" s="5">
        <v>0</v>
      </c>
      <c r="CD138" s="15">
        <v>0</v>
      </c>
      <c r="CE138" s="15">
        <v>0</v>
      </c>
      <c r="CF138" s="120">
        <v>0</v>
      </c>
      <c r="CG138" s="120">
        <v>0</v>
      </c>
      <c r="CH138" s="5">
        <v>0</v>
      </c>
      <c r="CI138" s="120">
        <v>0</v>
      </c>
      <c r="CJ138" s="5">
        <v>0</v>
      </c>
      <c r="CK138" s="15">
        <v>0</v>
      </c>
      <c r="CL138" s="15">
        <v>0</v>
      </c>
      <c r="CM138" s="15">
        <f>U138+AI138+AW138+BK138+BY138</f>
        <v>0.33700000000000002</v>
      </c>
      <c r="CN138" s="15">
        <f t="shared" si="151"/>
        <v>0</v>
      </c>
      <c r="CO138" s="15">
        <f t="shared" si="151"/>
        <v>0</v>
      </c>
      <c r="CP138" s="15">
        <v>0.4</v>
      </c>
      <c r="CQ138" s="15">
        <v>0</v>
      </c>
      <c r="CR138" s="15">
        <v>0</v>
      </c>
      <c r="CS138" s="111">
        <f>CE138+BQ138+BC138+AO138+AA138</f>
        <v>0</v>
      </c>
      <c r="CT138" s="15">
        <f t="shared" si="152"/>
        <v>8.3000000000000004E-2</v>
      </c>
      <c r="CU138" s="15">
        <f t="shared" si="152"/>
        <v>0</v>
      </c>
      <c r="CV138" s="15">
        <f t="shared" si="152"/>
        <v>0</v>
      </c>
      <c r="CW138" s="15">
        <f t="shared" si="152"/>
        <v>0</v>
      </c>
      <c r="CX138" s="15">
        <f t="shared" si="152"/>
        <v>0</v>
      </c>
      <c r="CY138" s="15">
        <f t="shared" si="152"/>
        <v>0</v>
      </c>
      <c r="CZ138" s="81" t="s">
        <v>378</v>
      </c>
    </row>
    <row r="139" spans="1:104" ht="30">
      <c r="A139" s="65" t="s">
        <v>201</v>
      </c>
      <c r="B139" s="29" t="s">
        <v>401</v>
      </c>
      <c r="C139" s="26" t="s">
        <v>316</v>
      </c>
      <c r="D139" s="15">
        <f t="shared" si="131"/>
        <v>0.40400000000000003</v>
      </c>
      <c r="E139" s="15">
        <f t="shared" si="123"/>
        <v>8.1000000000000003E-2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5">
        <v>0.40400000000000003</v>
      </c>
      <c r="V139" s="5">
        <v>0</v>
      </c>
      <c r="W139" s="5">
        <v>0</v>
      </c>
      <c r="X139" s="5">
        <v>0.4</v>
      </c>
      <c r="Y139" s="5">
        <v>0</v>
      </c>
      <c r="Z139" s="10">
        <v>0</v>
      </c>
      <c r="AA139" s="15">
        <v>0</v>
      </c>
      <c r="AB139" s="5">
        <v>8.1000000000000003E-2</v>
      </c>
      <c r="AC139" s="5">
        <v>0</v>
      </c>
      <c r="AD139" s="5">
        <v>0</v>
      </c>
      <c r="AE139" s="5">
        <v>0.36</v>
      </c>
      <c r="AF139" s="15">
        <v>0</v>
      </c>
      <c r="AG139" s="15">
        <v>0</v>
      </c>
      <c r="AH139" s="1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1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1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1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15">
        <v>0</v>
      </c>
      <c r="BK139" s="10">
        <v>0</v>
      </c>
      <c r="BL139" s="10">
        <v>0</v>
      </c>
      <c r="BM139" s="10">
        <v>0</v>
      </c>
      <c r="BN139" s="10">
        <v>0</v>
      </c>
      <c r="BO139" s="15">
        <v>0</v>
      </c>
      <c r="BP139" s="15">
        <v>0</v>
      </c>
      <c r="BQ139" s="15">
        <v>0</v>
      </c>
      <c r="BR139" s="10">
        <v>0</v>
      </c>
      <c r="BS139" s="10">
        <v>0</v>
      </c>
      <c r="BT139" s="10">
        <v>0</v>
      </c>
      <c r="BU139" s="10">
        <v>0</v>
      </c>
      <c r="BV139" s="15">
        <v>0</v>
      </c>
      <c r="BW139" s="15">
        <v>0</v>
      </c>
      <c r="BX139" s="15">
        <v>0</v>
      </c>
      <c r="BY139" s="120">
        <v>0</v>
      </c>
      <c r="BZ139" s="120">
        <v>0</v>
      </c>
      <c r="CA139" s="5">
        <v>0</v>
      </c>
      <c r="CB139" s="120">
        <v>0</v>
      </c>
      <c r="CC139" s="5">
        <v>0</v>
      </c>
      <c r="CD139" s="15">
        <v>0</v>
      </c>
      <c r="CE139" s="15">
        <v>0</v>
      </c>
      <c r="CF139" s="120">
        <v>0</v>
      </c>
      <c r="CG139" s="120">
        <v>0</v>
      </c>
      <c r="CH139" s="5">
        <v>0</v>
      </c>
      <c r="CI139" s="120">
        <v>0</v>
      </c>
      <c r="CJ139" s="5">
        <v>0</v>
      </c>
      <c r="CK139" s="15">
        <v>0</v>
      </c>
      <c r="CL139" s="15">
        <v>0</v>
      </c>
      <c r="CM139" s="15">
        <f t="shared" si="104"/>
        <v>0.40400000000000003</v>
      </c>
      <c r="CN139" s="15">
        <f t="shared" si="139"/>
        <v>0</v>
      </c>
      <c r="CO139" s="15">
        <f t="shared" si="140"/>
        <v>0</v>
      </c>
      <c r="CP139" s="15">
        <v>0.4</v>
      </c>
      <c r="CQ139" s="15">
        <v>0</v>
      </c>
      <c r="CR139" s="15">
        <v>0</v>
      </c>
      <c r="CS139" s="111">
        <f t="shared" ref="CS139:CS149" si="153">CE139+BQ139+BC139+AO139+AA139</f>
        <v>0</v>
      </c>
      <c r="CT139" s="15">
        <f t="shared" si="130"/>
        <v>8.1000000000000003E-2</v>
      </c>
      <c r="CU139" s="15">
        <f t="shared" si="99"/>
        <v>0</v>
      </c>
      <c r="CV139" s="15">
        <f t="shared" si="100"/>
        <v>0</v>
      </c>
      <c r="CW139" s="15">
        <f t="shared" si="101"/>
        <v>0.36</v>
      </c>
      <c r="CX139" s="15">
        <f t="shared" si="102"/>
        <v>0</v>
      </c>
      <c r="CY139" s="15">
        <f t="shared" si="103"/>
        <v>0</v>
      </c>
      <c r="CZ139" s="81" t="s">
        <v>378</v>
      </c>
    </row>
    <row r="140" spans="1:104" ht="30">
      <c r="A140" s="65" t="s">
        <v>202</v>
      </c>
      <c r="B140" s="29" t="s">
        <v>402</v>
      </c>
      <c r="C140" s="26" t="s">
        <v>317</v>
      </c>
      <c r="D140" s="15">
        <f t="shared" si="131"/>
        <v>0.872</v>
      </c>
      <c r="E140" s="15">
        <f t="shared" si="123"/>
        <v>0.1084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5">
        <v>0.872</v>
      </c>
      <c r="V140" s="5">
        <v>0</v>
      </c>
      <c r="W140" s="5">
        <v>0</v>
      </c>
      <c r="X140" s="5">
        <v>1</v>
      </c>
      <c r="Y140" s="5">
        <v>0</v>
      </c>
      <c r="Z140" s="10">
        <v>0</v>
      </c>
      <c r="AA140" s="15">
        <v>0</v>
      </c>
      <c r="AB140" s="5">
        <v>0.1084</v>
      </c>
      <c r="AC140" s="5">
        <v>0</v>
      </c>
      <c r="AD140" s="5">
        <v>0</v>
      </c>
      <c r="AE140" s="5">
        <v>0.54</v>
      </c>
      <c r="AF140" s="15">
        <v>0</v>
      </c>
      <c r="AG140" s="15">
        <v>0</v>
      </c>
      <c r="AH140" s="1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1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1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1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15">
        <v>0</v>
      </c>
      <c r="BK140" s="10">
        <v>0</v>
      </c>
      <c r="BL140" s="10">
        <v>0</v>
      </c>
      <c r="BM140" s="10">
        <v>0</v>
      </c>
      <c r="BN140" s="10">
        <v>0</v>
      </c>
      <c r="BO140" s="15">
        <v>0</v>
      </c>
      <c r="BP140" s="15">
        <v>0</v>
      </c>
      <c r="BQ140" s="15">
        <v>0</v>
      </c>
      <c r="BR140" s="10">
        <v>0</v>
      </c>
      <c r="BS140" s="10">
        <v>0</v>
      </c>
      <c r="BT140" s="10">
        <v>0</v>
      </c>
      <c r="BU140" s="10">
        <v>0</v>
      </c>
      <c r="BV140" s="15">
        <v>0</v>
      </c>
      <c r="BW140" s="15">
        <v>0</v>
      </c>
      <c r="BX140" s="15">
        <v>0</v>
      </c>
      <c r="BY140" s="120">
        <v>0</v>
      </c>
      <c r="BZ140" s="120">
        <v>0</v>
      </c>
      <c r="CA140" s="5">
        <v>0</v>
      </c>
      <c r="CB140" s="120">
        <v>0</v>
      </c>
      <c r="CC140" s="5">
        <v>0</v>
      </c>
      <c r="CD140" s="15">
        <v>0</v>
      </c>
      <c r="CE140" s="15">
        <v>0</v>
      </c>
      <c r="CF140" s="120">
        <v>0</v>
      </c>
      <c r="CG140" s="120">
        <v>0</v>
      </c>
      <c r="CH140" s="5">
        <v>0</v>
      </c>
      <c r="CI140" s="120">
        <v>0</v>
      </c>
      <c r="CJ140" s="5">
        <v>0</v>
      </c>
      <c r="CK140" s="15">
        <v>0</v>
      </c>
      <c r="CL140" s="15">
        <v>0</v>
      </c>
      <c r="CM140" s="15">
        <f t="shared" si="104"/>
        <v>0.872</v>
      </c>
      <c r="CN140" s="15">
        <f t="shared" si="139"/>
        <v>0</v>
      </c>
      <c r="CO140" s="15">
        <f t="shared" si="140"/>
        <v>0</v>
      </c>
      <c r="CP140" s="15">
        <v>1</v>
      </c>
      <c r="CQ140" s="15">
        <v>0</v>
      </c>
      <c r="CR140" s="15">
        <v>0</v>
      </c>
      <c r="CS140" s="111">
        <f t="shared" si="153"/>
        <v>0</v>
      </c>
      <c r="CT140" s="15">
        <f t="shared" si="130"/>
        <v>0.1084</v>
      </c>
      <c r="CU140" s="15">
        <f t="shared" si="99"/>
        <v>0</v>
      </c>
      <c r="CV140" s="15">
        <f t="shared" si="100"/>
        <v>0</v>
      </c>
      <c r="CW140" s="15">
        <f t="shared" si="101"/>
        <v>0.54</v>
      </c>
      <c r="CX140" s="15">
        <f t="shared" si="102"/>
        <v>0</v>
      </c>
      <c r="CY140" s="15">
        <f t="shared" si="103"/>
        <v>0</v>
      </c>
      <c r="CZ140" s="81" t="s">
        <v>378</v>
      </c>
    </row>
    <row r="141" spans="1:104" ht="28.5">
      <c r="A141" s="65" t="s">
        <v>203</v>
      </c>
      <c r="B141" s="28" t="s">
        <v>409</v>
      </c>
      <c r="C141" s="26" t="s">
        <v>324</v>
      </c>
      <c r="D141" s="15">
        <f>CM141</f>
        <v>0.45300000000000001</v>
      </c>
      <c r="E141" s="15">
        <f t="shared" si="123"/>
        <v>0.10299999999999999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6">
        <v>0.45300000000000001</v>
      </c>
      <c r="V141" s="6">
        <v>0</v>
      </c>
      <c r="W141" s="5">
        <v>0</v>
      </c>
      <c r="X141" s="5">
        <v>0.5</v>
      </c>
      <c r="Y141" s="5">
        <v>0</v>
      </c>
      <c r="Z141" s="10">
        <v>0</v>
      </c>
      <c r="AA141" s="15">
        <v>0</v>
      </c>
      <c r="AB141" s="5">
        <v>0.10299999999999999</v>
      </c>
      <c r="AC141" s="5">
        <v>0</v>
      </c>
      <c r="AD141" s="5">
        <v>0</v>
      </c>
      <c r="AE141" s="5">
        <v>0.38500000000000001</v>
      </c>
      <c r="AF141" s="15">
        <v>0</v>
      </c>
      <c r="AG141" s="15">
        <v>0</v>
      </c>
      <c r="AH141" s="1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1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1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1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15">
        <v>0</v>
      </c>
      <c r="BK141" s="10">
        <v>0</v>
      </c>
      <c r="BL141" s="10">
        <v>0</v>
      </c>
      <c r="BM141" s="10">
        <v>0</v>
      </c>
      <c r="BN141" s="10">
        <v>0</v>
      </c>
      <c r="BO141" s="15">
        <v>0</v>
      </c>
      <c r="BP141" s="15">
        <v>0</v>
      </c>
      <c r="BQ141" s="15">
        <v>0</v>
      </c>
      <c r="BR141" s="10">
        <v>0</v>
      </c>
      <c r="BS141" s="10">
        <v>0</v>
      </c>
      <c r="BT141" s="10">
        <v>0</v>
      </c>
      <c r="BU141" s="10">
        <v>0</v>
      </c>
      <c r="BV141" s="15">
        <v>0</v>
      </c>
      <c r="BW141" s="15">
        <v>0</v>
      </c>
      <c r="BX141" s="15">
        <v>0</v>
      </c>
      <c r="BY141" s="120">
        <v>0</v>
      </c>
      <c r="BZ141" s="120">
        <v>0</v>
      </c>
      <c r="CA141" s="5">
        <v>0</v>
      </c>
      <c r="CB141" s="120">
        <v>0</v>
      </c>
      <c r="CC141" s="5">
        <v>0</v>
      </c>
      <c r="CD141" s="15">
        <v>0</v>
      </c>
      <c r="CE141" s="15">
        <v>0</v>
      </c>
      <c r="CF141" s="120">
        <v>0</v>
      </c>
      <c r="CG141" s="120">
        <v>0</v>
      </c>
      <c r="CH141" s="5">
        <v>0</v>
      </c>
      <c r="CI141" s="120">
        <v>0</v>
      </c>
      <c r="CJ141" s="5">
        <v>0</v>
      </c>
      <c r="CK141" s="15">
        <v>0</v>
      </c>
      <c r="CL141" s="15">
        <v>0</v>
      </c>
      <c r="CM141" s="15">
        <f>U141+AI141+AW141+BK141+BY141</f>
        <v>0.45300000000000001</v>
      </c>
      <c r="CN141" s="15">
        <f>BZ141+BL141+AX141+AJ141+V141</f>
        <v>0</v>
      </c>
      <c r="CO141" s="15">
        <f>CA141+BM141+AY141+AK141+W141</f>
        <v>0</v>
      </c>
      <c r="CP141" s="15">
        <v>0.5</v>
      </c>
      <c r="CQ141" s="15">
        <v>0</v>
      </c>
      <c r="CR141" s="15">
        <v>0</v>
      </c>
      <c r="CS141" s="111">
        <f>CE141+BQ141+BC141+AO141+AA141</f>
        <v>0</v>
      </c>
      <c r="CT141" s="15">
        <f t="shared" ref="CT141:CY141" si="154">AB141+AP141+BD141+BR141+CF141</f>
        <v>0.10299999999999999</v>
      </c>
      <c r="CU141" s="15">
        <f t="shared" si="154"/>
        <v>0</v>
      </c>
      <c r="CV141" s="15">
        <f t="shared" si="154"/>
        <v>0</v>
      </c>
      <c r="CW141" s="15">
        <f t="shared" si="154"/>
        <v>0.38500000000000001</v>
      </c>
      <c r="CX141" s="15">
        <f t="shared" si="154"/>
        <v>0</v>
      </c>
      <c r="CY141" s="15">
        <f t="shared" si="154"/>
        <v>0</v>
      </c>
      <c r="CZ141" s="81" t="s">
        <v>378</v>
      </c>
    </row>
    <row r="142" spans="1:104" ht="30">
      <c r="A142" s="65" t="s">
        <v>204</v>
      </c>
      <c r="B142" s="29" t="s">
        <v>404</v>
      </c>
      <c r="C142" s="26" t="s">
        <v>319</v>
      </c>
      <c r="D142" s="15">
        <f t="shared" si="131"/>
        <v>0.23100000000000001</v>
      </c>
      <c r="E142" s="15">
        <f t="shared" si="123"/>
        <v>8.5400000000000004E-2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5">
        <v>0.23100000000000001</v>
      </c>
      <c r="V142" s="5">
        <v>0</v>
      </c>
      <c r="W142" s="5">
        <v>0</v>
      </c>
      <c r="X142" s="5">
        <v>0.14000000000000001</v>
      </c>
      <c r="Y142" s="5">
        <v>0</v>
      </c>
      <c r="Z142" s="10">
        <v>0</v>
      </c>
      <c r="AA142" s="15">
        <v>0</v>
      </c>
      <c r="AB142" s="5">
        <v>8.5400000000000004E-2</v>
      </c>
      <c r="AC142" s="5">
        <v>0</v>
      </c>
      <c r="AD142" s="5">
        <v>0</v>
      </c>
      <c r="AE142" s="5">
        <v>0.32</v>
      </c>
      <c r="AF142" s="15">
        <v>0</v>
      </c>
      <c r="AG142" s="15">
        <v>0</v>
      </c>
      <c r="AH142" s="1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1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1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1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15">
        <v>0</v>
      </c>
      <c r="BK142" s="10">
        <v>0</v>
      </c>
      <c r="BL142" s="10">
        <v>0</v>
      </c>
      <c r="BM142" s="10">
        <v>0</v>
      </c>
      <c r="BN142" s="10">
        <v>0</v>
      </c>
      <c r="BO142" s="15">
        <v>0</v>
      </c>
      <c r="BP142" s="15">
        <v>0</v>
      </c>
      <c r="BQ142" s="15">
        <v>0</v>
      </c>
      <c r="BR142" s="10">
        <v>0</v>
      </c>
      <c r="BS142" s="10">
        <v>0</v>
      </c>
      <c r="BT142" s="10">
        <v>0</v>
      </c>
      <c r="BU142" s="10">
        <v>0</v>
      </c>
      <c r="BV142" s="15">
        <v>0</v>
      </c>
      <c r="BW142" s="15">
        <v>0</v>
      </c>
      <c r="BX142" s="15">
        <v>0</v>
      </c>
      <c r="BY142" s="120">
        <v>0</v>
      </c>
      <c r="BZ142" s="120">
        <v>0</v>
      </c>
      <c r="CA142" s="5">
        <v>0</v>
      </c>
      <c r="CB142" s="120">
        <v>0</v>
      </c>
      <c r="CC142" s="5">
        <v>0</v>
      </c>
      <c r="CD142" s="15">
        <v>0</v>
      </c>
      <c r="CE142" s="15">
        <v>0</v>
      </c>
      <c r="CF142" s="120">
        <v>0</v>
      </c>
      <c r="CG142" s="120">
        <v>0</v>
      </c>
      <c r="CH142" s="5">
        <v>0</v>
      </c>
      <c r="CI142" s="120">
        <v>0</v>
      </c>
      <c r="CJ142" s="5">
        <v>0</v>
      </c>
      <c r="CK142" s="15">
        <v>0</v>
      </c>
      <c r="CL142" s="15">
        <v>0</v>
      </c>
      <c r="CM142" s="15">
        <f t="shared" ref="CM142:CM196" si="155">U142+AI142+AW142+BK142+BY142</f>
        <v>0.23100000000000001</v>
      </c>
      <c r="CN142" s="15">
        <f t="shared" si="139"/>
        <v>0</v>
      </c>
      <c r="CO142" s="15">
        <f t="shared" si="140"/>
        <v>0</v>
      </c>
      <c r="CP142" s="15">
        <v>0.14000000000000001</v>
      </c>
      <c r="CQ142" s="15">
        <v>0</v>
      </c>
      <c r="CR142" s="15">
        <v>0</v>
      </c>
      <c r="CS142" s="111">
        <f t="shared" si="153"/>
        <v>0</v>
      </c>
      <c r="CT142" s="15">
        <f t="shared" si="130"/>
        <v>8.5400000000000004E-2</v>
      </c>
      <c r="CU142" s="15">
        <f t="shared" ref="CU142:CU195" si="156">AC142+AQ142+BE142+BS142+CG142</f>
        <v>0</v>
      </c>
      <c r="CV142" s="15">
        <f t="shared" ref="CV142:CV195" si="157">AD142+AR142+BF142+BT142+CH142</f>
        <v>0</v>
      </c>
      <c r="CW142" s="15">
        <f t="shared" ref="CW142:CW195" si="158">AE142+AS142+BG142+BU142+CI142</f>
        <v>0.32</v>
      </c>
      <c r="CX142" s="15">
        <f t="shared" ref="CX142:CX195" si="159">AF142+AT142+BH142+BV142+CJ142</f>
        <v>0</v>
      </c>
      <c r="CY142" s="15">
        <f t="shared" ref="CY142:CY195" si="160">AG142+AU142+BI142+BW142+CK142</f>
        <v>0</v>
      </c>
      <c r="CZ142" s="81" t="s">
        <v>378</v>
      </c>
    </row>
    <row r="143" spans="1:104" ht="30">
      <c r="A143" s="65" t="s">
        <v>205</v>
      </c>
      <c r="B143" s="29" t="s">
        <v>405</v>
      </c>
      <c r="C143" s="26" t="s">
        <v>320</v>
      </c>
      <c r="D143" s="15">
        <f t="shared" si="131"/>
        <v>0.55800000000000005</v>
      </c>
      <c r="E143" s="15">
        <f t="shared" si="123"/>
        <v>9.2999999999999999E-2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5">
        <v>0.55800000000000005</v>
      </c>
      <c r="V143" s="5">
        <v>0</v>
      </c>
      <c r="W143" s="5">
        <v>0</v>
      </c>
      <c r="X143" s="5">
        <v>0.9</v>
      </c>
      <c r="Y143" s="5">
        <v>0</v>
      </c>
      <c r="Z143" s="10">
        <v>0</v>
      </c>
      <c r="AA143" s="15">
        <v>0</v>
      </c>
      <c r="AB143" s="5">
        <v>9.2999999999999999E-2</v>
      </c>
      <c r="AC143" s="5">
        <v>0</v>
      </c>
      <c r="AD143" s="5">
        <v>0</v>
      </c>
      <c r="AE143" s="5">
        <v>0.28000000000000003</v>
      </c>
      <c r="AF143" s="15">
        <v>0</v>
      </c>
      <c r="AG143" s="15">
        <v>0</v>
      </c>
      <c r="AH143" s="1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1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1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1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15">
        <v>0</v>
      </c>
      <c r="BK143" s="10">
        <v>0</v>
      </c>
      <c r="BL143" s="10">
        <v>0</v>
      </c>
      <c r="BM143" s="10">
        <v>0</v>
      </c>
      <c r="BN143" s="10">
        <v>0</v>
      </c>
      <c r="BO143" s="15">
        <v>0</v>
      </c>
      <c r="BP143" s="15">
        <v>0</v>
      </c>
      <c r="BQ143" s="15">
        <v>0</v>
      </c>
      <c r="BR143" s="10">
        <v>0</v>
      </c>
      <c r="BS143" s="10">
        <v>0</v>
      </c>
      <c r="BT143" s="10">
        <v>0</v>
      </c>
      <c r="BU143" s="10">
        <v>0</v>
      </c>
      <c r="BV143" s="15">
        <v>0</v>
      </c>
      <c r="BW143" s="15">
        <v>0</v>
      </c>
      <c r="BX143" s="15">
        <v>0</v>
      </c>
      <c r="BY143" s="120">
        <v>0</v>
      </c>
      <c r="BZ143" s="120">
        <v>0</v>
      </c>
      <c r="CA143" s="5">
        <v>0</v>
      </c>
      <c r="CB143" s="120">
        <v>0</v>
      </c>
      <c r="CC143" s="5">
        <v>0</v>
      </c>
      <c r="CD143" s="15">
        <v>0</v>
      </c>
      <c r="CE143" s="15">
        <v>0</v>
      </c>
      <c r="CF143" s="120">
        <v>0</v>
      </c>
      <c r="CG143" s="120">
        <v>0</v>
      </c>
      <c r="CH143" s="5">
        <v>0</v>
      </c>
      <c r="CI143" s="120">
        <v>0</v>
      </c>
      <c r="CJ143" s="5">
        <v>0</v>
      </c>
      <c r="CK143" s="15">
        <v>0</v>
      </c>
      <c r="CL143" s="15">
        <v>0</v>
      </c>
      <c r="CM143" s="15">
        <f t="shared" si="155"/>
        <v>0.55800000000000005</v>
      </c>
      <c r="CN143" s="15">
        <f t="shared" si="139"/>
        <v>0</v>
      </c>
      <c r="CO143" s="15">
        <f t="shared" si="140"/>
        <v>0</v>
      </c>
      <c r="CP143" s="15">
        <v>0.9</v>
      </c>
      <c r="CQ143" s="15">
        <v>0</v>
      </c>
      <c r="CR143" s="15">
        <v>0</v>
      </c>
      <c r="CS143" s="111">
        <f t="shared" si="153"/>
        <v>0</v>
      </c>
      <c r="CT143" s="15">
        <f t="shared" si="130"/>
        <v>9.2999999999999999E-2</v>
      </c>
      <c r="CU143" s="15">
        <f t="shared" si="156"/>
        <v>0</v>
      </c>
      <c r="CV143" s="15">
        <f t="shared" si="157"/>
        <v>0</v>
      </c>
      <c r="CW143" s="15">
        <f t="shared" si="158"/>
        <v>0.28000000000000003</v>
      </c>
      <c r="CX143" s="15">
        <f>AF143+AT143+BH143+BV143+CJ143</f>
        <v>0</v>
      </c>
      <c r="CY143" s="15">
        <f t="shared" si="160"/>
        <v>0</v>
      </c>
      <c r="CZ143" s="81" t="s">
        <v>378</v>
      </c>
    </row>
    <row r="144" spans="1:104" ht="30">
      <c r="A144" s="65" t="s">
        <v>206</v>
      </c>
      <c r="B144" s="29" t="s">
        <v>406</v>
      </c>
      <c r="C144" s="26" t="s">
        <v>321</v>
      </c>
      <c r="D144" s="15">
        <f t="shared" si="131"/>
        <v>0.47099999999999997</v>
      </c>
      <c r="E144" s="15">
        <f t="shared" si="123"/>
        <v>6.3E-2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6">
        <v>0.47099999999999997</v>
      </c>
      <c r="V144" s="6">
        <v>0</v>
      </c>
      <c r="W144" s="5">
        <v>0</v>
      </c>
      <c r="X144" s="5">
        <v>0.5</v>
      </c>
      <c r="Y144" s="5">
        <v>0</v>
      </c>
      <c r="Z144" s="10">
        <v>0</v>
      </c>
      <c r="AA144" s="15">
        <v>0</v>
      </c>
      <c r="AB144" s="5">
        <v>6.3E-2</v>
      </c>
      <c r="AC144" s="5">
        <v>0</v>
      </c>
      <c r="AD144" s="5">
        <v>0</v>
      </c>
      <c r="AE144" s="5">
        <v>0.315</v>
      </c>
      <c r="AF144" s="15">
        <v>0</v>
      </c>
      <c r="AG144" s="15">
        <v>0</v>
      </c>
      <c r="AH144" s="1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1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1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1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15">
        <v>0</v>
      </c>
      <c r="BK144" s="10">
        <v>0</v>
      </c>
      <c r="BL144" s="10">
        <v>0</v>
      </c>
      <c r="BM144" s="10">
        <v>0</v>
      </c>
      <c r="BN144" s="10">
        <v>0</v>
      </c>
      <c r="BO144" s="15">
        <v>0</v>
      </c>
      <c r="BP144" s="15">
        <v>0</v>
      </c>
      <c r="BQ144" s="15">
        <v>0</v>
      </c>
      <c r="BR144" s="10">
        <v>0</v>
      </c>
      <c r="BS144" s="10">
        <v>0</v>
      </c>
      <c r="BT144" s="10">
        <v>0</v>
      </c>
      <c r="BU144" s="10">
        <v>0</v>
      </c>
      <c r="BV144" s="15">
        <v>0</v>
      </c>
      <c r="BW144" s="15">
        <v>0</v>
      </c>
      <c r="BX144" s="15">
        <v>0</v>
      </c>
      <c r="BY144" s="120">
        <v>0</v>
      </c>
      <c r="BZ144" s="120">
        <v>0</v>
      </c>
      <c r="CA144" s="5">
        <v>0</v>
      </c>
      <c r="CB144" s="120">
        <v>0</v>
      </c>
      <c r="CC144" s="5">
        <v>0</v>
      </c>
      <c r="CD144" s="15">
        <v>0</v>
      </c>
      <c r="CE144" s="15">
        <v>0</v>
      </c>
      <c r="CF144" s="120">
        <v>0</v>
      </c>
      <c r="CG144" s="120">
        <v>0</v>
      </c>
      <c r="CH144" s="5">
        <v>0</v>
      </c>
      <c r="CI144" s="120">
        <v>0</v>
      </c>
      <c r="CJ144" s="5">
        <v>0</v>
      </c>
      <c r="CK144" s="15">
        <v>0</v>
      </c>
      <c r="CL144" s="15">
        <v>0</v>
      </c>
      <c r="CM144" s="15">
        <f t="shared" si="155"/>
        <v>0.47099999999999997</v>
      </c>
      <c r="CN144" s="15">
        <f t="shared" si="139"/>
        <v>0</v>
      </c>
      <c r="CO144" s="15">
        <f t="shared" si="140"/>
        <v>0</v>
      </c>
      <c r="CP144" s="15">
        <v>0.5</v>
      </c>
      <c r="CQ144" s="15">
        <v>0</v>
      </c>
      <c r="CR144" s="15">
        <v>0</v>
      </c>
      <c r="CS144" s="111">
        <f t="shared" si="153"/>
        <v>0</v>
      </c>
      <c r="CT144" s="15">
        <f t="shared" si="130"/>
        <v>6.3E-2</v>
      </c>
      <c r="CU144" s="15">
        <f t="shared" si="156"/>
        <v>0</v>
      </c>
      <c r="CV144" s="15">
        <f t="shared" si="157"/>
        <v>0</v>
      </c>
      <c r="CW144" s="15">
        <f t="shared" si="158"/>
        <v>0.315</v>
      </c>
      <c r="CX144" s="15">
        <f t="shared" si="159"/>
        <v>0</v>
      </c>
      <c r="CY144" s="15">
        <f t="shared" si="160"/>
        <v>0</v>
      </c>
      <c r="CZ144" s="81" t="s">
        <v>378</v>
      </c>
    </row>
    <row r="145" spans="1:104" ht="30">
      <c r="A145" s="65" t="s">
        <v>207</v>
      </c>
      <c r="B145" s="29" t="s">
        <v>410</v>
      </c>
      <c r="C145" s="26" t="s">
        <v>325</v>
      </c>
      <c r="D145" s="15">
        <f t="shared" si="131"/>
        <v>0.47199999999999998</v>
      </c>
      <c r="E145" s="15">
        <f t="shared" si="123"/>
        <v>0.11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6">
        <v>0.47199999999999998</v>
      </c>
      <c r="V145" s="6">
        <v>0</v>
      </c>
      <c r="W145" s="5">
        <v>0</v>
      </c>
      <c r="X145" s="5">
        <v>0.5</v>
      </c>
      <c r="Y145" s="5">
        <v>0</v>
      </c>
      <c r="Z145" s="10">
        <v>0</v>
      </c>
      <c r="AA145" s="15">
        <v>0</v>
      </c>
      <c r="AB145" s="5">
        <v>0.11</v>
      </c>
      <c r="AC145" s="5">
        <v>0</v>
      </c>
      <c r="AD145" s="5">
        <v>0</v>
      </c>
      <c r="AE145" s="5">
        <v>0</v>
      </c>
      <c r="AF145" s="15">
        <v>0</v>
      </c>
      <c r="AG145" s="15">
        <v>0</v>
      </c>
      <c r="AH145" s="1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1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1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1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15">
        <v>0</v>
      </c>
      <c r="BK145" s="10">
        <v>0</v>
      </c>
      <c r="BL145" s="10">
        <v>0</v>
      </c>
      <c r="BM145" s="10">
        <v>0</v>
      </c>
      <c r="BN145" s="10">
        <v>0</v>
      </c>
      <c r="BO145" s="15">
        <v>0</v>
      </c>
      <c r="BP145" s="15">
        <v>0</v>
      </c>
      <c r="BQ145" s="15">
        <v>0</v>
      </c>
      <c r="BR145" s="10">
        <v>0</v>
      </c>
      <c r="BS145" s="10">
        <v>0</v>
      </c>
      <c r="BT145" s="10">
        <v>0</v>
      </c>
      <c r="BU145" s="10">
        <v>0</v>
      </c>
      <c r="BV145" s="15">
        <v>0</v>
      </c>
      <c r="BW145" s="15">
        <v>0</v>
      </c>
      <c r="BX145" s="15">
        <v>0</v>
      </c>
      <c r="BY145" s="120">
        <v>0</v>
      </c>
      <c r="BZ145" s="120">
        <v>0</v>
      </c>
      <c r="CA145" s="5">
        <v>0</v>
      </c>
      <c r="CB145" s="120">
        <v>0</v>
      </c>
      <c r="CC145" s="5">
        <v>0</v>
      </c>
      <c r="CD145" s="15">
        <v>0</v>
      </c>
      <c r="CE145" s="15">
        <v>0</v>
      </c>
      <c r="CF145" s="120">
        <v>0</v>
      </c>
      <c r="CG145" s="120">
        <v>0</v>
      </c>
      <c r="CH145" s="5">
        <v>0</v>
      </c>
      <c r="CI145" s="120">
        <v>0</v>
      </c>
      <c r="CJ145" s="5">
        <v>0</v>
      </c>
      <c r="CK145" s="15">
        <v>0</v>
      </c>
      <c r="CL145" s="15">
        <v>0</v>
      </c>
      <c r="CM145" s="15">
        <f t="shared" si="155"/>
        <v>0.47199999999999998</v>
      </c>
      <c r="CN145" s="15">
        <f t="shared" si="139"/>
        <v>0</v>
      </c>
      <c r="CO145" s="15">
        <f t="shared" si="140"/>
        <v>0</v>
      </c>
      <c r="CP145" s="15">
        <v>0.5</v>
      </c>
      <c r="CQ145" s="15">
        <v>0</v>
      </c>
      <c r="CR145" s="15">
        <v>0</v>
      </c>
      <c r="CS145" s="111">
        <f t="shared" si="153"/>
        <v>0</v>
      </c>
      <c r="CT145" s="15">
        <f t="shared" si="130"/>
        <v>0.11</v>
      </c>
      <c r="CU145" s="15">
        <f t="shared" si="156"/>
        <v>0</v>
      </c>
      <c r="CV145" s="15">
        <f t="shared" si="157"/>
        <v>0</v>
      </c>
      <c r="CW145" s="15">
        <f t="shared" si="158"/>
        <v>0</v>
      </c>
      <c r="CX145" s="15">
        <f t="shared" si="159"/>
        <v>0</v>
      </c>
      <c r="CY145" s="15">
        <f t="shared" si="160"/>
        <v>0</v>
      </c>
      <c r="CZ145" s="81" t="s">
        <v>378</v>
      </c>
    </row>
    <row r="146" spans="1:104" ht="31.5">
      <c r="A146" s="65" t="s">
        <v>208</v>
      </c>
      <c r="B146" s="82" t="s">
        <v>411</v>
      </c>
      <c r="C146" s="58" t="s">
        <v>303</v>
      </c>
      <c r="D146" s="15">
        <f t="shared" si="131"/>
        <v>0</v>
      </c>
      <c r="E146" s="15">
        <f t="shared" si="123"/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10">
        <v>0</v>
      </c>
      <c r="AA146" s="15">
        <v>0</v>
      </c>
      <c r="AB146" s="5">
        <v>0</v>
      </c>
      <c r="AC146" s="5">
        <v>0</v>
      </c>
      <c r="AD146" s="5">
        <v>0</v>
      </c>
      <c r="AE146" s="5">
        <v>0</v>
      </c>
      <c r="AF146" s="15">
        <v>0</v>
      </c>
      <c r="AG146" s="15">
        <v>0</v>
      </c>
      <c r="AH146" s="1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1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1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1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15">
        <v>0</v>
      </c>
      <c r="BK146" s="5">
        <v>0</v>
      </c>
      <c r="BL146" s="5">
        <v>0</v>
      </c>
      <c r="BM146" s="5">
        <v>0</v>
      </c>
      <c r="BN146" s="5">
        <v>0</v>
      </c>
      <c r="BO146" s="15">
        <v>0</v>
      </c>
      <c r="BP146" s="15">
        <v>0</v>
      </c>
      <c r="BQ146" s="15">
        <v>0</v>
      </c>
      <c r="BR146" s="5">
        <v>0</v>
      </c>
      <c r="BS146" s="5">
        <v>0</v>
      </c>
      <c r="BT146" s="5">
        <v>0</v>
      </c>
      <c r="BU146" s="5">
        <v>0</v>
      </c>
      <c r="BV146" s="15">
        <v>0</v>
      </c>
      <c r="BW146" s="15">
        <v>0</v>
      </c>
      <c r="BX146" s="15">
        <v>0</v>
      </c>
      <c r="BY146" s="120">
        <v>0</v>
      </c>
      <c r="BZ146" s="120">
        <v>0</v>
      </c>
      <c r="CA146" s="5">
        <v>0</v>
      </c>
      <c r="CB146" s="120">
        <v>0</v>
      </c>
      <c r="CC146" s="5">
        <v>0</v>
      </c>
      <c r="CD146" s="15">
        <v>0</v>
      </c>
      <c r="CE146" s="15">
        <v>0</v>
      </c>
      <c r="CF146" s="120">
        <v>0</v>
      </c>
      <c r="CG146" s="120">
        <v>0</v>
      </c>
      <c r="CH146" s="5">
        <v>0</v>
      </c>
      <c r="CI146" s="120">
        <v>0</v>
      </c>
      <c r="CJ146" s="5">
        <v>0</v>
      </c>
      <c r="CK146" s="15">
        <v>0</v>
      </c>
      <c r="CL146" s="15">
        <v>0</v>
      </c>
      <c r="CM146" s="15">
        <f t="shared" si="155"/>
        <v>0</v>
      </c>
      <c r="CN146" s="15">
        <f t="shared" si="139"/>
        <v>0</v>
      </c>
      <c r="CO146" s="15">
        <f t="shared" si="140"/>
        <v>0</v>
      </c>
      <c r="CP146" s="15">
        <f t="shared" si="141"/>
        <v>0</v>
      </c>
      <c r="CQ146" s="15">
        <v>0</v>
      </c>
      <c r="CR146" s="15">
        <f t="shared" ref="CR146:CR149" si="161">CD146+BP146+BB146+AN146+Z146</f>
        <v>0</v>
      </c>
      <c r="CS146" s="111">
        <f t="shared" si="153"/>
        <v>0</v>
      </c>
      <c r="CT146" s="15">
        <f t="shared" si="130"/>
        <v>0</v>
      </c>
      <c r="CU146" s="15">
        <f t="shared" si="156"/>
        <v>0</v>
      </c>
      <c r="CV146" s="15">
        <f t="shared" si="157"/>
        <v>0</v>
      </c>
      <c r="CW146" s="15">
        <f t="shared" si="158"/>
        <v>0</v>
      </c>
      <c r="CX146" s="15">
        <f t="shared" si="159"/>
        <v>0</v>
      </c>
      <c r="CY146" s="15">
        <f t="shared" si="160"/>
        <v>0</v>
      </c>
      <c r="CZ146" s="81" t="s">
        <v>378</v>
      </c>
    </row>
    <row r="147" spans="1:104" ht="31.5">
      <c r="A147" s="65" t="s">
        <v>209</v>
      </c>
      <c r="B147" s="105" t="s">
        <v>412</v>
      </c>
      <c r="C147" s="58" t="s">
        <v>303</v>
      </c>
      <c r="D147" s="15">
        <f t="shared" si="131"/>
        <v>0</v>
      </c>
      <c r="E147" s="15">
        <f t="shared" si="123"/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10">
        <v>0</v>
      </c>
      <c r="AA147" s="15">
        <v>0</v>
      </c>
      <c r="AB147" s="5">
        <v>0</v>
      </c>
      <c r="AC147" s="5">
        <v>0</v>
      </c>
      <c r="AD147" s="5">
        <v>0</v>
      </c>
      <c r="AE147" s="5">
        <v>0</v>
      </c>
      <c r="AF147" s="15">
        <v>0</v>
      </c>
      <c r="AG147" s="15">
        <v>0</v>
      </c>
      <c r="AH147" s="1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1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1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1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15">
        <v>0</v>
      </c>
      <c r="BK147" s="5">
        <v>0</v>
      </c>
      <c r="BL147" s="5">
        <v>0</v>
      </c>
      <c r="BM147" s="5">
        <v>0</v>
      </c>
      <c r="BN147" s="5">
        <v>0</v>
      </c>
      <c r="BO147" s="15">
        <v>0</v>
      </c>
      <c r="BP147" s="15">
        <v>0</v>
      </c>
      <c r="BQ147" s="15">
        <v>0</v>
      </c>
      <c r="BR147" s="5">
        <v>0</v>
      </c>
      <c r="BS147" s="5">
        <v>0</v>
      </c>
      <c r="BT147" s="5">
        <v>0</v>
      </c>
      <c r="BU147" s="5">
        <v>0</v>
      </c>
      <c r="BV147" s="15">
        <v>0</v>
      </c>
      <c r="BW147" s="15">
        <v>0</v>
      </c>
      <c r="BX147" s="15">
        <v>0</v>
      </c>
      <c r="BY147" s="120">
        <v>0</v>
      </c>
      <c r="BZ147" s="120">
        <v>0</v>
      </c>
      <c r="CA147" s="5">
        <v>0</v>
      </c>
      <c r="CB147" s="120">
        <v>0</v>
      </c>
      <c r="CC147" s="5">
        <v>0</v>
      </c>
      <c r="CD147" s="15">
        <v>0</v>
      </c>
      <c r="CE147" s="15">
        <v>0</v>
      </c>
      <c r="CF147" s="120">
        <v>0</v>
      </c>
      <c r="CG147" s="120">
        <v>0</v>
      </c>
      <c r="CH147" s="5">
        <v>0</v>
      </c>
      <c r="CI147" s="120">
        <v>0</v>
      </c>
      <c r="CJ147" s="5">
        <v>0</v>
      </c>
      <c r="CK147" s="15">
        <v>0</v>
      </c>
      <c r="CL147" s="15">
        <v>0</v>
      </c>
      <c r="CM147" s="15">
        <f t="shared" si="155"/>
        <v>0</v>
      </c>
      <c r="CN147" s="15">
        <f t="shared" si="139"/>
        <v>0</v>
      </c>
      <c r="CO147" s="15">
        <f t="shared" si="140"/>
        <v>0</v>
      </c>
      <c r="CP147" s="15">
        <f t="shared" si="141"/>
        <v>0</v>
      </c>
      <c r="CQ147" s="15">
        <v>0</v>
      </c>
      <c r="CR147" s="15">
        <f t="shared" si="161"/>
        <v>0</v>
      </c>
      <c r="CS147" s="111">
        <f t="shared" si="153"/>
        <v>0</v>
      </c>
      <c r="CT147" s="15">
        <f t="shared" si="130"/>
        <v>0</v>
      </c>
      <c r="CU147" s="15">
        <f t="shared" si="156"/>
        <v>0</v>
      </c>
      <c r="CV147" s="15">
        <f t="shared" si="157"/>
        <v>0</v>
      </c>
      <c r="CW147" s="15">
        <f t="shared" si="158"/>
        <v>0</v>
      </c>
      <c r="CX147" s="15">
        <f t="shared" si="159"/>
        <v>0</v>
      </c>
      <c r="CY147" s="15">
        <f t="shared" si="160"/>
        <v>0</v>
      </c>
      <c r="CZ147" s="81" t="s">
        <v>378</v>
      </c>
    </row>
    <row r="148" spans="1:104" ht="31.5">
      <c r="A148" s="65" t="s">
        <v>210</v>
      </c>
      <c r="B148" s="105" t="s">
        <v>413</v>
      </c>
      <c r="C148" s="58" t="s">
        <v>303</v>
      </c>
      <c r="D148" s="15">
        <f t="shared" si="131"/>
        <v>0</v>
      </c>
      <c r="E148" s="15">
        <f t="shared" si="123"/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10">
        <v>0</v>
      </c>
      <c r="AA148" s="15">
        <v>0</v>
      </c>
      <c r="AB148" s="5">
        <v>0</v>
      </c>
      <c r="AC148" s="5">
        <v>0</v>
      </c>
      <c r="AD148" s="5">
        <v>0</v>
      </c>
      <c r="AE148" s="5">
        <v>0</v>
      </c>
      <c r="AF148" s="15">
        <v>0</v>
      </c>
      <c r="AG148" s="15">
        <v>0</v>
      </c>
      <c r="AH148" s="1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1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1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1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15">
        <v>0</v>
      </c>
      <c r="BK148" s="5">
        <v>0</v>
      </c>
      <c r="BL148" s="5">
        <v>0</v>
      </c>
      <c r="BM148" s="5">
        <v>0</v>
      </c>
      <c r="BN148" s="5">
        <v>0</v>
      </c>
      <c r="BO148" s="15">
        <v>0</v>
      </c>
      <c r="BP148" s="15">
        <v>0</v>
      </c>
      <c r="BQ148" s="15">
        <v>0</v>
      </c>
      <c r="BR148" s="5">
        <v>0</v>
      </c>
      <c r="BS148" s="5">
        <v>0</v>
      </c>
      <c r="BT148" s="5">
        <v>0</v>
      </c>
      <c r="BU148" s="5">
        <v>0</v>
      </c>
      <c r="BV148" s="15">
        <v>0</v>
      </c>
      <c r="BW148" s="15">
        <v>0</v>
      </c>
      <c r="BX148" s="15">
        <v>0</v>
      </c>
      <c r="BY148" s="120">
        <v>0</v>
      </c>
      <c r="BZ148" s="120">
        <v>0</v>
      </c>
      <c r="CA148" s="5">
        <v>0</v>
      </c>
      <c r="CB148" s="120">
        <v>0</v>
      </c>
      <c r="CC148" s="5">
        <v>0</v>
      </c>
      <c r="CD148" s="15">
        <v>0</v>
      </c>
      <c r="CE148" s="15">
        <v>0</v>
      </c>
      <c r="CF148" s="120">
        <v>0</v>
      </c>
      <c r="CG148" s="120">
        <v>0</v>
      </c>
      <c r="CH148" s="5">
        <v>0</v>
      </c>
      <c r="CI148" s="120">
        <v>0</v>
      </c>
      <c r="CJ148" s="5">
        <v>0</v>
      </c>
      <c r="CK148" s="15">
        <v>0</v>
      </c>
      <c r="CL148" s="15">
        <v>0</v>
      </c>
      <c r="CM148" s="15">
        <f t="shared" si="155"/>
        <v>0</v>
      </c>
      <c r="CN148" s="15">
        <f t="shared" si="139"/>
        <v>0</v>
      </c>
      <c r="CO148" s="15">
        <f t="shared" si="140"/>
        <v>0</v>
      </c>
      <c r="CP148" s="15">
        <f t="shared" si="141"/>
        <v>0</v>
      </c>
      <c r="CQ148" s="15">
        <v>0</v>
      </c>
      <c r="CR148" s="15">
        <f t="shared" si="161"/>
        <v>0</v>
      </c>
      <c r="CS148" s="111">
        <f t="shared" si="153"/>
        <v>0</v>
      </c>
      <c r="CT148" s="15">
        <f t="shared" si="130"/>
        <v>0</v>
      </c>
      <c r="CU148" s="15">
        <f t="shared" si="156"/>
        <v>0</v>
      </c>
      <c r="CV148" s="15">
        <f t="shared" si="157"/>
        <v>0</v>
      </c>
      <c r="CW148" s="15">
        <f t="shared" si="158"/>
        <v>0</v>
      </c>
      <c r="CX148" s="15">
        <f t="shared" si="159"/>
        <v>0</v>
      </c>
      <c r="CY148" s="15">
        <f t="shared" si="160"/>
        <v>0</v>
      </c>
      <c r="CZ148" s="81" t="s">
        <v>378</v>
      </c>
    </row>
    <row r="149" spans="1:104" ht="32.25" thickBot="1">
      <c r="A149" s="16" t="s">
        <v>138</v>
      </c>
      <c r="B149" s="59" t="s">
        <v>139</v>
      </c>
      <c r="C149" s="46"/>
      <c r="D149" s="15">
        <f t="shared" si="131"/>
        <v>0</v>
      </c>
      <c r="E149" s="15">
        <f t="shared" ref="E149:E200" si="162">CT149</f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6">
        <v>0</v>
      </c>
      <c r="V149" s="6">
        <v>0</v>
      </c>
      <c r="W149" s="5">
        <v>0</v>
      </c>
      <c r="X149" s="5">
        <v>0</v>
      </c>
      <c r="Y149" s="5">
        <v>0</v>
      </c>
      <c r="Z149" s="10">
        <v>0</v>
      </c>
      <c r="AA149" s="15">
        <v>0</v>
      </c>
      <c r="AB149" s="5">
        <v>0</v>
      </c>
      <c r="AC149" s="5">
        <v>0</v>
      </c>
      <c r="AD149" s="5">
        <v>0</v>
      </c>
      <c r="AE149" s="5">
        <v>0</v>
      </c>
      <c r="AF149" s="15">
        <v>0</v>
      </c>
      <c r="AG149" s="15">
        <v>0</v>
      </c>
      <c r="AH149" s="1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1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1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1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15">
        <v>0</v>
      </c>
      <c r="BK149" s="10">
        <v>0</v>
      </c>
      <c r="BL149" s="10">
        <v>0</v>
      </c>
      <c r="BM149" s="10">
        <v>0</v>
      </c>
      <c r="BN149" s="10">
        <v>0</v>
      </c>
      <c r="BO149" s="15">
        <v>0</v>
      </c>
      <c r="BP149" s="15">
        <v>0</v>
      </c>
      <c r="BQ149" s="15">
        <v>0</v>
      </c>
      <c r="BR149" s="10">
        <v>0</v>
      </c>
      <c r="BS149" s="10">
        <v>0</v>
      </c>
      <c r="BT149" s="10">
        <v>0</v>
      </c>
      <c r="BU149" s="10">
        <v>0</v>
      </c>
      <c r="BV149" s="15">
        <v>0</v>
      </c>
      <c r="BW149" s="15">
        <v>0</v>
      </c>
      <c r="BX149" s="15">
        <v>0</v>
      </c>
      <c r="BY149" s="120">
        <v>0</v>
      </c>
      <c r="BZ149" s="120">
        <v>0</v>
      </c>
      <c r="CA149" s="5">
        <v>0</v>
      </c>
      <c r="CB149" s="120">
        <v>0</v>
      </c>
      <c r="CC149" s="5">
        <v>0</v>
      </c>
      <c r="CD149" s="15">
        <v>0</v>
      </c>
      <c r="CE149" s="15">
        <v>0</v>
      </c>
      <c r="CF149" s="120">
        <v>0</v>
      </c>
      <c r="CG149" s="120">
        <v>0</v>
      </c>
      <c r="CH149" s="5">
        <v>0</v>
      </c>
      <c r="CI149" s="120">
        <v>0</v>
      </c>
      <c r="CJ149" s="5">
        <v>0</v>
      </c>
      <c r="CK149" s="15">
        <v>0</v>
      </c>
      <c r="CL149" s="15">
        <v>0</v>
      </c>
      <c r="CM149" s="15">
        <f t="shared" si="155"/>
        <v>0</v>
      </c>
      <c r="CN149" s="15">
        <f t="shared" si="139"/>
        <v>0</v>
      </c>
      <c r="CO149" s="15">
        <f t="shared" si="140"/>
        <v>0</v>
      </c>
      <c r="CP149" s="15">
        <f t="shared" si="141"/>
        <v>0</v>
      </c>
      <c r="CQ149" s="15">
        <v>0</v>
      </c>
      <c r="CR149" s="15">
        <f t="shared" si="161"/>
        <v>0</v>
      </c>
      <c r="CS149" s="111">
        <f t="shared" si="153"/>
        <v>0</v>
      </c>
      <c r="CT149" s="15">
        <f t="shared" ref="CT149:CT200" si="163">AB149+AP149+BD149+BR149+CF149</f>
        <v>0</v>
      </c>
      <c r="CU149" s="15">
        <f t="shared" si="156"/>
        <v>0</v>
      </c>
      <c r="CV149" s="15">
        <f t="shared" si="157"/>
        <v>0</v>
      </c>
      <c r="CW149" s="15">
        <f t="shared" si="158"/>
        <v>0</v>
      </c>
      <c r="CX149" s="15">
        <f t="shared" si="159"/>
        <v>0</v>
      </c>
      <c r="CY149" s="15">
        <f t="shared" si="160"/>
        <v>0</v>
      </c>
      <c r="CZ149" s="81" t="s">
        <v>378</v>
      </c>
    </row>
    <row r="150" spans="1:104" s="74" customFormat="1" ht="32.25" thickBot="1">
      <c r="A150" s="95" t="s">
        <v>140</v>
      </c>
      <c r="B150" s="96" t="s">
        <v>141</v>
      </c>
      <c r="C150" s="97"/>
      <c r="D150" s="15">
        <f>D151+D156+D159+D160+D161+D162+D163+D164</f>
        <v>11.719778999999999</v>
      </c>
      <c r="E150" s="15">
        <f t="shared" si="162"/>
        <v>11.638746000000001</v>
      </c>
      <c r="F150" s="15">
        <f t="shared" ref="F150:BP150" si="164">F151+F156+F159+F160+F161+F162+F163+F164</f>
        <v>0</v>
      </c>
      <c r="G150" s="15">
        <f t="shared" si="164"/>
        <v>0</v>
      </c>
      <c r="H150" s="15">
        <f t="shared" si="164"/>
        <v>0</v>
      </c>
      <c r="I150" s="15">
        <f t="shared" si="164"/>
        <v>0</v>
      </c>
      <c r="J150" s="15">
        <f t="shared" si="164"/>
        <v>0</v>
      </c>
      <c r="K150" s="15">
        <f t="shared" si="164"/>
        <v>0</v>
      </c>
      <c r="L150" s="15">
        <f t="shared" si="164"/>
        <v>0</v>
      </c>
      <c r="M150" s="15">
        <f t="shared" si="164"/>
        <v>0</v>
      </c>
      <c r="N150" s="15">
        <f t="shared" si="164"/>
        <v>0</v>
      </c>
      <c r="O150" s="15">
        <f t="shared" si="164"/>
        <v>0</v>
      </c>
      <c r="P150" s="15">
        <f t="shared" si="164"/>
        <v>0</v>
      </c>
      <c r="Q150" s="15">
        <f t="shared" si="164"/>
        <v>0</v>
      </c>
      <c r="R150" s="15">
        <f t="shared" si="164"/>
        <v>0</v>
      </c>
      <c r="S150" s="15">
        <f t="shared" si="164"/>
        <v>0</v>
      </c>
      <c r="T150" s="15">
        <f t="shared" si="164"/>
        <v>0</v>
      </c>
      <c r="U150" s="15">
        <f t="shared" si="164"/>
        <v>0.41499999999999998</v>
      </c>
      <c r="V150" s="15">
        <f t="shared" si="164"/>
        <v>0</v>
      </c>
      <c r="W150" s="15">
        <f t="shared" si="164"/>
        <v>0</v>
      </c>
      <c r="X150" s="15">
        <f t="shared" si="164"/>
        <v>0</v>
      </c>
      <c r="Y150" s="15">
        <f t="shared" si="164"/>
        <v>0</v>
      </c>
      <c r="Z150" s="15">
        <f t="shared" si="164"/>
        <v>0</v>
      </c>
      <c r="AA150" s="15">
        <f t="shared" si="164"/>
        <v>0</v>
      </c>
      <c r="AB150" s="15">
        <f t="shared" si="164"/>
        <v>0</v>
      </c>
      <c r="AC150" s="15">
        <f t="shared" si="164"/>
        <v>0</v>
      </c>
      <c r="AD150" s="15">
        <f t="shared" si="164"/>
        <v>0</v>
      </c>
      <c r="AE150" s="15">
        <f t="shared" si="164"/>
        <v>0</v>
      </c>
      <c r="AF150" s="15">
        <f t="shared" si="164"/>
        <v>0</v>
      </c>
      <c r="AG150" s="15">
        <f t="shared" si="164"/>
        <v>0</v>
      </c>
      <c r="AH150" s="15">
        <f t="shared" si="164"/>
        <v>0</v>
      </c>
      <c r="AI150" s="15">
        <f t="shared" si="164"/>
        <v>0.81799999999999995</v>
      </c>
      <c r="AJ150" s="15">
        <f t="shared" si="164"/>
        <v>0</v>
      </c>
      <c r="AK150" s="15">
        <f t="shared" si="164"/>
        <v>0</v>
      </c>
      <c r="AL150" s="15">
        <f t="shared" si="164"/>
        <v>0</v>
      </c>
      <c r="AM150" s="15">
        <f t="shared" si="164"/>
        <v>0</v>
      </c>
      <c r="AN150" s="15">
        <f t="shared" si="164"/>
        <v>0</v>
      </c>
      <c r="AO150" s="15">
        <f t="shared" si="164"/>
        <v>0</v>
      </c>
      <c r="AP150" s="15">
        <f t="shared" si="164"/>
        <v>0.55000000000000004</v>
      </c>
      <c r="AQ150" s="15">
        <f t="shared" si="164"/>
        <v>0</v>
      </c>
      <c r="AR150" s="15">
        <f t="shared" si="164"/>
        <v>0</v>
      </c>
      <c r="AS150" s="15">
        <f t="shared" si="164"/>
        <v>0</v>
      </c>
      <c r="AT150" s="15">
        <f t="shared" si="164"/>
        <v>0</v>
      </c>
      <c r="AU150" s="15">
        <f t="shared" si="164"/>
        <v>0</v>
      </c>
      <c r="AV150" s="15">
        <f t="shared" si="164"/>
        <v>0</v>
      </c>
      <c r="AW150" s="15">
        <f t="shared" si="164"/>
        <v>1.5</v>
      </c>
      <c r="AX150" s="15">
        <f t="shared" si="164"/>
        <v>0</v>
      </c>
      <c r="AY150" s="15">
        <f t="shared" si="164"/>
        <v>0</v>
      </c>
      <c r="AZ150" s="15">
        <f t="shared" si="164"/>
        <v>0</v>
      </c>
      <c r="BA150" s="15">
        <f t="shared" si="164"/>
        <v>0</v>
      </c>
      <c r="BB150" s="15">
        <f t="shared" si="164"/>
        <v>168</v>
      </c>
      <c r="BC150" s="15">
        <f t="shared" si="164"/>
        <v>0</v>
      </c>
      <c r="BD150" s="15">
        <f t="shared" si="164"/>
        <v>1.5</v>
      </c>
      <c r="BE150" s="15">
        <f t="shared" si="164"/>
        <v>0</v>
      </c>
      <c r="BF150" s="15">
        <f t="shared" si="164"/>
        <v>0</v>
      </c>
      <c r="BG150" s="15">
        <f t="shared" si="164"/>
        <v>0</v>
      </c>
      <c r="BH150" s="15">
        <f t="shared" si="164"/>
        <v>0</v>
      </c>
      <c r="BI150" s="15">
        <f t="shared" si="164"/>
        <v>168</v>
      </c>
      <c r="BJ150" s="15">
        <f t="shared" si="164"/>
        <v>0</v>
      </c>
      <c r="BK150" s="15">
        <f t="shared" si="164"/>
        <v>4.5007789999999996</v>
      </c>
      <c r="BL150" s="15">
        <f t="shared" si="164"/>
        <v>0</v>
      </c>
      <c r="BM150" s="15">
        <f t="shared" si="164"/>
        <v>0</v>
      </c>
      <c r="BN150" s="15">
        <f t="shared" si="164"/>
        <v>0</v>
      </c>
      <c r="BO150" s="15">
        <f t="shared" si="164"/>
        <v>0</v>
      </c>
      <c r="BP150" s="15">
        <f t="shared" si="164"/>
        <v>234</v>
      </c>
      <c r="BQ150" s="15">
        <f t="shared" ref="BQ150:CY150" si="165">BQ151+BQ156+BQ159+BQ160+BQ161+BQ162+BQ163+BQ164</f>
        <v>0</v>
      </c>
      <c r="BR150" s="15">
        <f t="shared" si="165"/>
        <v>4.5132960000000004</v>
      </c>
      <c r="BS150" s="15">
        <f t="shared" si="165"/>
        <v>0</v>
      </c>
      <c r="BT150" s="15">
        <f t="shared" si="165"/>
        <v>0</v>
      </c>
      <c r="BU150" s="15">
        <f t="shared" si="165"/>
        <v>0</v>
      </c>
      <c r="BV150" s="15">
        <f t="shared" si="165"/>
        <v>0</v>
      </c>
      <c r="BW150" s="15">
        <f t="shared" si="165"/>
        <v>247</v>
      </c>
      <c r="BX150" s="15">
        <f t="shared" si="165"/>
        <v>0</v>
      </c>
      <c r="BY150" s="132">
        <f t="shared" ref="BY150:CD150" si="166">BY151+BY156+BY159+BY160+BY161+BY162+BY163+BY164</f>
        <v>4.4859999999999998</v>
      </c>
      <c r="BZ150" s="132">
        <f t="shared" si="166"/>
        <v>0</v>
      </c>
      <c r="CA150" s="15">
        <f t="shared" si="166"/>
        <v>0</v>
      </c>
      <c r="CB150" s="132">
        <f t="shared" si="166"/>
        <v>0</v>
      </c>
      <c r="CC150" s="15">
        <f t="shared" si="166"/>
        <v>0</v>
      </c>
      <c r="CD150" s="15">
        <f t="shared" si="166"/>
        <v>267</v>
      </c>
      <c r="CE150" s="15">
        <f t="shared" si="165"/>
        <v>0</v>
      </c>
      <c r="CF150" s="132">
        <f t="shared" si="165"/>
        <v>5.07545</v>
      </c>
      <c r="CG150" s="132">
        <f t="shared" si="165"/>
        <v>0</v>
      </c>
      <c r="CH150" s="15">
        <f t="shared" si="165"/>
        <v>0</v>
      </c>
      <c r="CI150" s="132">
        <f t="shared" si="165"/>
        <v>0</v>
      </c>
      <c r="CJ150" s="15">
        <f t="shared" si="165"/>
        <v>0</v>
      </c>
      <c r="CK150" s="15">
        <f t="shared" si="165"/>
        <v>348</v>
      </c>
      <c r="CL150" s="15">
        <f t="shared" si="165"/>
        <v>0</v>
      </c>
      <c r="CM150" s="15">
        <f t="shared" si="165"/>
        <v>11.719778999999999</v>
      </c>
      <c r="CN150" s="15">
        <f t="shared" si="165"/>
        <v>0</v>
      </c>
      <c r="CO150" s="15">
        <f t="shared" si="165"/>
        <v>0</v>
      </c>
      <c r="CP150" s="15">
        <f t="shared" si="165"/>
        <v>0</v>
      </c>
      <c r="CQ150" s="15">
        <f t="shared" si="165"/>
        <v>0</v>
      </c>
      <c r="CR150" s="15">
        <f t="shared" si="165"/>
        <v>0</v>
      </c>
      <c r="CS150" s="15">
        <f t="shared" si="165"/>
        <v>0</v>
      </c>
      <c r="CT150" s="15">
        <f t="shared" si="165"/>
        <v>11.638746000000001</v>
      </c>
      <c r="CU150" s="15">
        <f t="shared" si="165"/>
        <v>0</v>
      </c>
      <c r="CV150" s="15">
        <f t="shared" si="165"/>
        <v>0</v>
      </c>
      <c r="CW150" s="15">
        <f t="shared" si="165"/>
        <v>0</v>
      </c>
      <c r="CX150" s="15">
        <f t="shared" si="165"/>
        <v>0</v>
      </c>
      <c r="CY150" s="15">
        <f t="shared" si="165"/>
        <v>763</v>
      </c>
      <c r="CZ150" s="87" t="s">
        <v>378</v>
      </c>
    </row>
    <row r="151" spans="1:104" ht="31.5">
      <c r="A151" s="50" t="s">
        <v>142</v>
      </c>
      <c r="B151" s="60" t="s">
        <v>143</v>
      </c>
      <c r="C151" s="51"/>
      <c r="D151" s="15">
        <f>D152+D153+D154+D155</f>
        <v>10.901778999999999</v>
      </c>
      <c r="E151" s="15">
        <f t="shared" si="162"/>
        <v>11.088746</v>
      </c>
      <c r="F151" s="15">
        <f t="shared" ref="F151:BP151" si="167">F152+F153+F154+F155</f>
        <v>0</v>
      </c>
      <c r="G151" s="15">
        <f t="shared" si="167"/>
        <v>0</v>
      </c>
      <c r="H151" s="15">
        <f t="shared" si="167"/>
        <v>0</v>
      </c>
      <c r="I151" s="15">
        <f t="shared" si="167"/>
        <v>0</v>
      </c>
      <c r="J151" s="15">
        <f t="shared" si="167"/>
        <v>0</v>
      </c>
      <c r="K151" s="15">
        <f t="shared" si="167"/>
        <v>0</v>
      </c>
      <c r="L151" s="15">
        <f t="shared" si="167"/>
        <v>0</v>
      </c>
      <c r="M151" s="15">
        <f t="shared" si="167"/>
        <v>0</v>
      </c>
      <c r="N151" s="15">
        <f t="shared" si="167"/>
        <v>0</v>
      </c>
      <c r="O151" s="15">
        <f t="shared" si="167"/>
        <v>0</v>
      </c>
      <c r="P151" s="15">
        <f t="shared" si="167"/>
        <v>0</v>
      </c>
      <c r="Q151" s="15">
        <f t="shared" si="167"/>
        <v>0</v>
      </c>
      <c r="R151" s="15">
        <f t="shared" si="167"/>
        <v>0</v>
      </c>
      <c r="S151" s="15">
        <f t="shared" si="167"/>
        <v>0</v>
      </c>
      <c r="T151" s="15">
        <f t="shared" si="167"/>
        <v>0</v>
      </c>
      <c r="U151" s="15">
        <f t="shared" si="167"/>
        <v>0.41499999999999998</v>
      </c>
      <c r="V151" s="15">
        <f t="shared" si="167"/>
        <v>0</v>
      </c>
      <c r="W151" s="15">
        <f t="shared" si="167"/>
        <v>0</v>
      </c>
      <c r="X151" s="15">
        <f t="shared" si="167"/>
        <v>0</v>
      </c>
      <c r="Y151" s="15">
        <f t="shared" si="167"/>
        <v>0</v>
      </c>
      <c r="Z151" s="15">
        <f t="shared" si="167"/>
        <v>0</v>
      </c>
      <c r="AA151" s="15">
        <f t="shared" si="167"/>
        <v>0</v>
      </c>
      <c r="AB151" s="15">
        <f t="shared" si="167"/>
        <v>0</v>
      </c>
      <c r="AC151" s="15">
        <f t="shared" si="167"/>
        <v>0</v>
      </c>
      <c r="AD151" s="15">
        <f t="shared" si="167"/>
        <v>0</v>
      </c>
      <c r="AE151" s="15">
        <f t="shared" si="167"/>
        <v>0</v>
      </c>
      <c r="AF151" s="15">
        <f t="shared" si="167"/>
        <v>0</v>
      </c>
      <c r="AG151" s="15">
        <f t="shared" si="167"/>
        <v>0</v>
      </c>
      <c r="AH151" s="15">
        <f t="shared" si="167"/>
        <v>0</v>
      </c>
      <c r="AI151" s="15">
        <f t="shared" si="167"/>
        <v>0</v>
      </c>
      <c r="AJ151" s="15">
        <f t="shared" si="167"/>
        <v>0</v>
      </c>
      <c r="AK151" s="15">
        <f t="shared" si="167"/>
        <v>0</v>
      </c>
      <c r="AL151" s="15">
        <f t="shared" si="167"/>
        <v>0</v>
      </c>
      <c r="AM151" s="15">
        <f t="shared" si="167"/>
        <v>0</v>
      </c>
      <c r="AN151" s="15">
        <f t="shared" si="167"/>
        <v>0</v>
      </c>
      <c r="AO151" s="15">
        <f t="shared" si="167"/>
        <v>0</v>
      </c>
      <c r="AP151" s="15">
        <f t="shared" si="167"/>
        <v>0</v>
      </c>
      <c r="AQ151" s="15">
        <f t="shared" si="167"/>
        <v>0</v>
      </c>
      <c r="AR151" s="15">
        <f t="shared" si="167"/>
        <v>0</v>
      </c>
      <c r="AS151" s="15">
        <f t="shared" si="167"/>
        <v>0</v>
      </c>
      <c r="AT151" s="15">
        <f t="shared" si="167"/>
        <v>0</v>
      </c>
      <c r="AU151" s="15">
        <f t="shared" si="167"/>
        <v>0</v>
      </c>
      <c r="AV151" s="15">
        <f t="shared" si="167"/>
        <v>0</v>
      </c>
      <c r="AW151" s="15">
        <f t="shared" si="167"/>
        <v>1.5</v>
      </c>
      <c r="AX151" s="15">
        <f t="shared" si="167"/>
        <v>0</v>
      </c>
      <c r="AY151" s="15">
        <f t="shared" si="167"/>
        <v>0</v>
      </c>
      <c r="AZ151" s="15">
        <f t="shared" si="167"/>
        <v>0</v>
      </c>
      <c r="BA151" s="15">
        <f t="shared" si="167"/>
        <v>0</v>
      </c>
      <c r="BB151" s="15">
        <f t="shared" si="167"/>
        <v>168</v>
      </c>
      <c r="BC151" s="15">
        <f t="shared" si="167"/>
        <v>0</v>
      </c>
      <c r="BD151" s="15">
        <f t="shared" si="167"/>
        <v>1.5</v>
      </c>
      <c r="BE151" s="15">
        <f t="shared" si="167"/>
        <v>0</v>
      </c>
      <c r="BF151" s="15">
        <f t="shared" si="167"/>
        <v>0</v>
      </c>
      <c r="BG151" s="15">
        <f t="shared" si="167"/>
        <v>0</v>
      </c>
      <c r="BH151" s="15">
        <f t="shared" si="167"/>
        <v>0</v>
      </c>
      <c r="BI151" s="15">
        <f t="shared" si="167"/>
        <v>168</v>
      </c>
      <c r="BJ151" s="15">
        <f t="shared" si="167"/>
        <v>0</v>
      </c>
      <c r="BK151" s="15">
        <f t="shared" si="167"/>
        <v>4.5007789999999996</v>
      </c>
      <c r="BL151" s="15">
        <f t="shared" si="167"/>
        <v>0</v>
      </c>
      <c r="BM151" s="15">
        <f t="shared" si="167"/>
        <v>0</v>
      </c>
      <c r="BN151" s="15">
        <f t="shared" si="167"/>
        <v>0</v>
      </c>
      <c r="BO151" s="15">
        <f t="shared" si="167"/>
        <v>0</v>
      </c>
      <c r="BP151" s="15">
        <f t="shared" si="167"/>
        <v>234</v>
      </c>
      <c r="BQ151" s="15">
        <f t="shared" ref="BQ151:CT151" si="168">BQ152+BQ153+BQ154+BQ155</f>
        <v>0</v>
      </c>
      <c r="BR151" s="15">
        <f t="shared" si="168"/>
        <v>4.5132960000000004</v>
      </c>
      <c r="BS151" s="15">
        <f t="shared" si="168"/>
        <v>0</v>
      </c>
      <c r="BT151" s="15">
        <f t="shared" si="168"/>
        <v>0</v>
      </c>
      <c r="BU151" s="15">
        <f t="shared" si="168"/>
        <v>0</v>
      </c>
      <c r="BV151" s="15">
        <f t="shared" si="168"/>
        <v>0</v>
      </c>
      <c r="BW151" s="15">
        <f t="shared" si="168"/>
        <v>247</v>
      </c>
      <c r="BX151" s="15">
        <f t="shared" si="168"/>
        <v>0</v>
      </c>
      <c r="BY151" s="132">
        <f t="shared" ref="BY151:CD151" si="169">BY152+BY153+BY154+BY155</f>
        <v>4.4859999999999998</v>
      </c>
      <c r="BZ151" s="132">
        <f t="shared" si="169"/>
        <v>0</v>
      </c>
      <c r="CA151" s="15">
        <f t="shared" si="169"/>
        <v>0</v>
      </c>
      <c r="CB151" s="132">
        <f t="shared" si="169"/>
        <v>0</v>
      </c>
      <c r="CC151" s="15">
        <f t="shared" si="169"/>
        <v>0</v>
      </c>
      <c r="CD151" s="15">
        <f t="shared" si="169"/>
        <v>267</v>
      </c>
      <c r="CE151" s="15">
        <f t="shared" si="168"/>
        <v>0</v>
      </c>
      <c r="CF151" s="132">
        <f t="shared" si="168"/>
        <v>5.07545</v>
      </c>
      <c r="CG151" s="132">
        <f t="shared" si="168"/>
        <v>0</v>
      </c>
      <c r="CH151" s="15">
        <f t="shared" si="168"/>
        <v>0</v>
      </c>
      <c r="CI151" s="132">
        <f t="shared" si="168"/>
        <v>0</v>
      </c>
      <c r="CJ151" s="15">
        <f t="shared" si="168"/>
        <v>0</v>
      </c>
      <c r="CK151" s="15">
        <f t="shared" si="168"/>
        <v>348</v>
      </c>
      <c r="CL151" s="15">
        <f t="shared" si="168"/>
        <v>0</v>
      </c>
      <c r="CM151" s="15">
        <f t="shared" si="168"/>
        <v>10.901778999999999</v>
      </c>
      <c r="CN151" s="15">
        <f t="shared" si="168"/>
        <v>0</v>
      </c>
      <c r="CO151" s="15">
        <f t="shared" si="168"/>
        <v>0</v>
      </c>
      <c r="CP151" s="15">
        <f t="shared" si="168"/>
        <v>0</v>
      </c>
      <c r="CQ151" s="15">
        <f t="shared" si="168"/>
        <v>0</v>
      </c>
      <c r="CR151" s="15">
        <f t="shared" si="168"/>
        <v>0</v>
      </c>
      <c r="CS151" s="15">
        <f t="shared" si="168"/>
        <v>0</v>
      </c>
      <c r="CT151" s="15">
        <f t="shared" si="168"/>
        <v>11.088746</v>
      </c>
      <c r="CU151" s="15">
        <f t="shared" si="156"/>
        <v>0</v>
      </c>
      <c r="CV151" s="15">
        <f t="shared" si="157"/>
        <v>0</v>
      </c>
      <c r="CW151" s="15">
        <f t="shared" si="158"/>
        <v>0</v>
      </c>
      <c r="CX151" s="15">
        <f t="shared" si="159"/>
        <v>0</v>
      </c>
      <c r="CY151" s="15">
        <f t="shared" si="160"/>
        <v>763</v>
      </c>
      <c r="CZ151" s="81" t="s">
        <v>378</v>
      </c>
    </row>
    <row r="152" spans="1:104">
      <c r="A152" s="13" t="s">
        <v>211</v>
      </c>
      <c r="B152" s="19" t="s">
        <v>287</v>
      </c>
      <c r="C152" s="19" t="s">
        <v>288</v>
      </c>
      <c r="D152" s="15">
        <f t="shared" si="131"/>
        <v>0.41499999999999998</v>
      </c>
      <c r="E152" s="15">
        <f t="shared" si="162"/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5">
        <v>0.41499999999999998</v>
      </c>
      <c r="V152" s="5">
        <v>0</v>
      </c>
      <c r="W152" s="5">
        <v>0</v>
      </c>
      <c r="X152" s="5">
        <v>0</v>
      </c>
      <c r="Y152" s="5">
        <v>0</v>
      </c>
      <c r="Z152" s="10">
        <v>0</v>
      </c>
      <c r="AA152" s="15">
        <v>0</v>
      </c>
      <c r="AB152" s="5">
        <v>0</v>
      </c>
      <c r="AC152" s="5">
        <v>0</v>
      </c>
      <c r="AD152" s="5">
        <v>0</v>
      </c>
      <c r="AE152" s="5">
        <v>0</v>
      </c>
      <c r="AF152" s="15">
        <v>0</v>
      </c>
      <c r="AG152" s="15">
        <v>0</v>
      </c>
      <c r="AH152" s="1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1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1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1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15">
        <v>0</v>
      </c>
      <c r="BK152" s="10">
        <v>0</v>
      </c>
      <c r="BL152" s="10">
        <v>0</v>
      </c>
      <c r="BM152" s="10">
        <v>0</v>
      </c>
      <c r="BN152" s="10">
        <v>0</v>
      </c>
      <c r="BO152" s="15">
        <v>0</v>
      </c>
      <c r="BP152" s="15">
        <v>0</v>
      </c>
      <c r="BQ152" s="15">
        <v>0</v>
      </c>
      <c r="BR152" s="10">
        <v>0</v>
      </c>
      <c r="BS152" s="10">
        <v>0</v>
      </c>
      <c r="BT152" s="10">
        <v>0</v>
      </c>
      <c r="BU152" s="10">
        <v>0</v>
      </c>
      <c r="BV152" s="15">
        <v>0</v>
      </c>
      <c r="BW152" s="15">
        <v>0</v>
      </c>
      <c r="BX152" s="15">
        <v>0</v>
      </c>
      <c r="BY152" s="120">
        <v>0</v>
      </c>
      <c r="BZ152" s="120">
        <v>0</v>
      </c>
      <c r="CA152" s="5">
        <v>0</v>
      </c>
      <c r="CB152" s="120">
        <v>0</v>
      </c>
      <c r="CC152" s="5">
        <v>0</v>
      </c>
      <c r="CD152" s="15">
        <v>0</v>
      </c>
      <c r="CE152" s="15">
        <v>0</v>
      </c>
      <c r="CF152" s="120">
        <v>0</v>
      </c>
      <c r="CG152" s="120">
        <v>0</v>
      </c>
      <c r="CH152" s="5">
        <v>0</v>
      </c>
      <c r="CI152" s="120">
        <v>0</v>
      </c>
      <c r="CJ152" s="5">
        <v>0</v>
      </c>
      <c r="CK152" s="15">
        <v>0</v>
      </c>
      <c r="CL152" s="15">
        <v>0</v>
      </c>
      <c r="CM152" s="15">
        <f t="shared" si="155"/>
        <v>0.41499999999999998</v>
      </c>
      <c r="CN152" s="15">
        <f t="shared" si="139"/>
        <v>0</v>
      </c>
      <c r="CO152" s="15">
        <f t="shared" si="140"/>
        <v>0</v>
      </c>
      <c r="CP152" s="15">
        <f t="shared" si="141"/>
        <v>0</v>
      </c>
      <c r="CQ152" s="15">
        <v>0</v>
      </c>
      <c r="CR152" s="15">
        <v>0</v>
      </c>
      <c r="CS152" s="111">
        <f>CE152+BQ152+BC152+AO152+AA152</f>
        <v>0</v>
      </c>
      <c r="CT152" s="15">
        <f t="shared" si="163"/>
        <v>0</v>
      </c>
      <c r="CU152" s="15">
        <f t="shared" si="156"/>
        <v>0</v>
      </c>
      <c r="CV152" s="15">
        <f t="shared" si="157"/>
        <v>0</v>
      </c>
      <c r="CW152" s="15">
        <f t="shared" si="158"/>
        <v>0</v>
      </c>
      <c r="CX152" s="15">
        <f t="shared" si="159"/>
        <v>0</v>
      </c>
      <c r="CY152" s="15">
        <f t="shared" si="160"/>
        <v>0</v>
      </c>
      <c r="CZ152" s="81" t="s">
        <v>378</v>
      </c>
    </row>
    <row r="153" spans="1:104">
      <c r="A153" s="13" t="s">
        <v>289</v>
      </c>
      <c r="B153" s="106" t="s">
        <v>287</v>
      </c>
      <c r="C153" s="19" t="s">
        <v>286</v>
      </c>
      <c r="D153" s="15">
        <f t="shared" si="131"/>
        <v>1.5</v>
      </c>
      <c r="E153" s="15">
        <f t="shared" si="162"/>
        <v>1.5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6">
        <v>0</v>
      </c>
      <c r="V153" s="6">
        <v>0</v>
      </c>
      <c r="W153" s="5">
        <v>0</v>
      </c>
      <c r="X153" s="5">
        <v>0</v>
      </c>
      <c r="Y153" s="5">
        <v>0</v>
      </c>
      <c r="Z153" s="10">
        <v>0</v>
      </c>
      <c r="AA153" s="15">
        <v>0</v>
      </c>
      <c r="AB153" s="5">
        <v>0</v>
      </c>
      <c r="AC153" s="5">
        <v>0</v>
      </c>
      <c r="AD153" s="5">
        <v>0</v>
      </c>
      <c r="AE153" s="5">
        <v>0</v>
      </c>
      <c r="AF153" s="15">
        <v>0</v>
      </c>
      <c r="AG153" s="15">
        <v>0</v>
      </c>
      <c r="AH153" s="1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1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15">
        <v>0</v>
      </c>
      <c r="AW153" s="5">
        <v>1.5</v>
      </c>
      <c r="AX153" s="5">
        <v>0</v>
      </c>
      <c r="AY153" s="5">
        <v>0</v>
      </c>
      <c r="AZ153" s="5">
        <v>0</v>
      </c>
      <c r="BA153" s="5">
        <v>0</v>
      </c>
      <c r="BB153" s="5">
        <v>168</v>
      </c>
      <c r="BC153" s="15">
        <v>0</v>
      </c>
      <c r="BD153" s="5">
        <v>1.5</v>
      </c>
      <c r="BE153" s="5">
        <v>0</v>
      </c>
      <c r="BF153" s="5">
        <v>0</v>
      </c>
      <c r="BG153" s="5">
        <v>0</v>
      </c>
      <c r="BH153" s="5">
        <v>0</v>
      </c>
      <c r="BI153" s="5">
        <v>168</v>
      </c>
      <c r="BJ153" s="15">
        <v>0</v>
      </c>
      <c r="BK153" s="10">
        <v>0</v>
      </c>
      <c r="BL153" s="10">
        <v>0</v>
      </c>
      <c r="BM153" s="10">
        <v>0</v>
      </c>
      <c r="BN153" s="10">
        <v>0</v>
      </c>
      <c r="BO153" s="15">
        <v>0</v>
      </c>
      <c r="BP153" s="15">
        <v>0</v>
      </c>
      <c r="BQ153" s="15">
        <v>0</v>
      </c>
      <c r="BR153" s="10">
        <v>0</v>
      </c>
      <c r="BS153" s="10">
        <v>0</v>
      </c>
      <c r="BT153" s="10">
        <v>0</v>
      </c>
      <c r="BU153" s="10">
        <v>0</v>
      </c>
      <c r="BV153" s="15">
        <v>0</v>
      </c>
      <c r="BW153" s="15">
        <v>0</v>
      </c>
      <c r="BX153" s="15">
        <v>0</v>
      </c>
      <c r="BY153" s="120">
        <v>0</v>
      </c>
      <c r="BZ153" s="120">
        <v>0</v>
      </c>
      <c r="CA153" s="5">
        <v>0</v>
      </c>
      <c r="CB153" s="120">
        <v>0</v>
      </c>
      <c r="CC153" s="5">
        <v>0</v>
      </c>
      <c r="CD153" s="15">
        <v>0</v>
      </c>
      <c r="CE153" s="15">
        <v>0</v>
      </c>
      <c r="CF153" s="120">
        <v>0</v>
      </c>
      <c r="CG153" s="120">
        <v>0</v>
      </c>
      <c r="CH153" s="5">
        <v>0</v>
      </c>
      <c r="CI153" s="120">
        <v>0</v>
      </c>
      <c r="CJ153" s="5">
        <v>0</v>
      </c>
      <c r="CK153" s="15">
        <v>0</v>
      </c>
      <c r="CL153" s="15">
        <v>0</v>
      </c>
      <c r="CM153" s="15">
        <f t="shared" si="155"/>
        <v>1.5</v>
      </c>
      <c r="CN153" s="15">
        <f t="shared" si="139"/>
        <v>0</v>
      </c>
      <c r="CO153" s="15">
        <f t="shared" si="140"/>
        <v>0</v>
      </c>
      <c r="CP153" s="15">
        <f t="shared" si="141"/>
        <v>0</v>
      </c>
      <c r="CQ153" s="15">
        <v>0</v>
      </c>
      <c r="CR153" s="15">
        <v>0</v>
      </c>
      <c r="CS153" s="111">
        <f>CE153+BQ153+BC153+AO153+AA153</f>
        <v>0</v>
      </c>
      <c r="CT153" s="15">
        <f t="shared" si="163"/>
        <v>1.5</v>
      </c>
      <c r="CU153" s="15">
        <f t="shared" si="156"/>
        <v>0</v>
      </c>
      <c r="CV153" s="15">
        <f t="shared" si="157"/>
        <v>0</v>
      </c>
      <c r="CW153" s="15">
        <f t="shared" si="158"/>
        <v>0</v>
      </c>
      <c r="CX153" s="15">
        <f t="shared" si="159"/>
        <v>0</v>
      </c>
      <c r="CY153" s="15">
        <f t="shared" si="160"/>
        <v>168</v>
      </c>
      <c r="CZ153" s="81" t="s">
        <v>378</v>
      </c>
    </row>
    <row r="154" spans="1:104">
      <c r="A154" s="13" t="s">
        <v>290</v>
      </c>
      <c r="B154" s="19" t="s">
        <v>287</v>
      </c>
      <c r="C154" s="19" t="s">
        <v>276</v>
      </c>
      <c r="D154" s="15">
        <f t="shared" si="131"/>
        <v>4.5007789999999996</v>
      </c>
      <c r="E154" s="15">
        <f t="shared" si="162"/>
        <v>4.5132960000000004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6">
        <v>0</v>
      </c>
      <c r="V154" s="6">
        <v>0</v>
      </c>
      <c r="W154" s="5">
        <v>0</v>
      </c>
      <c r="X154" s="5">
        <v>0</v>
      </c>
      <c r="Y154" s="5">
        <v>0</v>
      </c>
      <c r="Z154" s="10">
        <v>0</v>
      </c>
      <c r="AA154" s="15">
        <v>0</v>
      </c>
      <c r="AB154" s="5">
        <v>0</v>
      </c>
      <c r="AC154" s="5">
        <v>0</v>
      </c>
      <c r="AD154" s="5">
        <v>0</v>
      </c>
      <c r="AE154" s="5">
        <v>0</v>
      </c>
      <c r="AF154" s="15">
        <v>0</v>
      </c>
      <c r="AG154" s="15">
        <v>0</v>
      </c>
      <c r="AH154" s="1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1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1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1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15">
        <v>0</v>
      </c>
      <c r="BK154" s="5">
        <v>4.5007789999999996</v>
      </c>
      <c r="BL154" s="10">
        <v>0</v>
      </c>
      <c r="BM154" s="10">
        <v>0</v>
      </c>
      <c r="BN154" s="10">
        <v>0</v>
      </c>
      <c r="BO154" s="15">
        <v>0</v>
      </c>
      <c r="BP154" s="15">
        <v>234</v>
      </c>
      <c r="BQ154" s="15">
        <v>0</v>
      </c>
      <c r="BR154" s="5">
        <v>4.5132960000000004</v>
      </c>
      <c r="BS154" s="10">
        <v>0</v>
      </c>
      <c r="BT154" s="10">
        <v>0</v>
      </c>
      <c r="BU154" s="10">
        <v>0</v>
      </c>
      <c r="BV154" s="15">
        <v>0</v>
      </c>
      <c r="BW154" s="15">
        <v>247</v>
      </c>
      <c r="BX154" s="15">
        <v>0</v>
      </c>
      <c r="BY154" s="120">
        <v>0</v>
      </c>
      <c r="BZ154" s="120">
        <v>0</v>
      </c>
      <c r="CA154" s="5">
        <v>0</v>
      </c>
      <c r="CB154" s="120">
        <v>0</v>
      </c>
      <c r="CC154" s="5">
        <v>0</v>
      </c>
      <c r="CD154" s="15">
        <v>0</v>
      </c>
      <c r="CE154" s="15">
        <v>0</v>
      </c>
      <c r="CF154" s="120">
        <v>0</v>
      </c>
      <c r="CG154" s="120">
        <v>0</v>
      </c>
      <c r="CH154" s="5">
        <v>0</v>
      </c>
      <c r="CI154" s="120">
        <v>0</v>
      </c>
      <c r="CJ154" s="5">
        <v>0</v>
      </c>
      <c r="CK154" s="15">
        <v>0</v>
      </c>
      <c r="CL154" s="15">
        <v>0</v>
      </c>
      <c r="CM154" s="15">
        <f t="shared" si="155"/>
        <v>4.5007789999999996</v>
      </c>
      <c r="CN154" s="15">
        <f t="shared" si="139"/>
        <v>0</v>
      </c>
      <c r="CO154" s="15">
        <f t="shared" si="140"/>
        <v>0</v>
      </c>
      <c r="CP154" s="15">
        <f t="shared" si="141"/>
        <v>0</v>
      </c>
      <c r="CQ154" s="15">
        <v>0</v>
      </c>
      <c r="CR154" s="15">
        <v>0</v>
      </c>
      <c r="CS154" s="111">
        <f>CE154+BQ154+BC154+AO154+AA154</f>
        <v>0</v>
      </c>
      <c r="CT154" s="15">
        <f t="shared" si="163"/>
        <v>4.5132960000000004</v>
      </c>
      <c r="CU154" s="15">
        <f t="shared" si="156"/>
        <v>0</v>
      </c>
      <c r="CV154" s="15">
        <f t="shared" si="157"/>
        <v>0</v>
      </c>
      <c r="CW154" s="15">
        <f t="shared" si="158"/>
        <v>0</v>
      </c>
      <c r="CX154" s="15">
        <f t="shared" si="159"/>
        <v>0</v>
      </c>
      <c r="CY154" s="15">
        <f t="shared" si="160"/>
        <v>247</v>
      </c>
      <c r="CZ154" s="81" t="s">
        <v>378</v>
      </c>
    </row>
    <row r="155" spans="1:104">
      <c r="A155" s="13" t="s">
        <v>291</v>
      </c>
      <c r="B155" s="19" t="s">
        <v>287</v>
      </c>
      <c r="C155" s="19" t="s">
        <v>277</v>
      </c>
      <c r="D155" s="15">
        <f t="shared" si="131"/>
        <v>4.4859999999999998</v>
      </c>
      <c r="E155" s="15">
        <f t="shared" si="162"/>
        <v>5.07545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6">
        <v>0</v>
      </c>
      <c r="V155" s="6">
        <v>0</v>
      </c>
      <c r="W155" s="5">
        <v>0</v>
      </c>
      <c r="X155" s="5">
        <v>0</v>
      </c>
      <c r="Y155" s="5">
        <v>0</v>
      </c>
      <c r="Z155" s="10">
        <v>0</v>
      </c>
      <c r="AA155" s="15">
        <v>0</v>
      </c>
      <c r="AB155" s="5">
        <v>0</v>
      </c>
      <c r="AC155" s="5">
        <v>0</v>
      </c>
      <c r="AD155" s="5">
        <v>0</v>
      </c>
      <c r="AE155" s="5">
        <v>0</v>
      </c>
      <c r="AF155" s="15">
        <v>0</v>
      </c>
      <c r="AG155" s="15">
        <v>0</v>
      </c>
      <c r="AH155" s="1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1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1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1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15">
        <v>0</v>
      </c>
      <c r="BK155" s="10">
        <v>0</v>
      </c>
      <c r="BL155" s="10">
        <v>0</v>
      </c>
      <c r="BM155" s="10">
        <v>0</v>
      </c>
      <c r="BN155" s="10">
        <v>0</v>
      </c>
      <c r="BO155" s="15">
        <v>0</v>
      </c>
      <c r="BP155" s="15">
        <v>0</v>
      </c>
      <c r="BQ155" s="15">
        <v>0</v>
      </c>
      <c r="BR155" s="10">
        <v>0</v>
      </c>
      <c r="BS155" s="10">
        <v>0</v>
      </c>
      <c r="BT155" s="10">
        <v>0</v>
      </c>
      <c r="BU155" s="10">
        <v>0</v>
      </c>
      <c r="BV155" s="15">
        <v>0</v>
      </c>
      <c r="BW155" s="15">
        <v>0</v>
      </c>
      <c r="BX155" s="15">
        <v>0</v>
      </c>
      <c r="BY155" s="120">
        <v>4.4859999999999998</v>
      </c>
      <c r="BZ155" s="120">
        <v>0</v>
      </c>
      <c r="CA155" s="5">
        <v>0</v>
      </c>
      <c r="CB155" s="120">
        <v>0</v>
      </c>
      <c r="CC155" s="5">
        <v>0</v>
      </c>
      <c r="CD155" s="15">
        <v>267</v>
      </c>
      <c r="CE155" s="15">
        <v>0</v>
      </c>
      <c r="CF155" s="120">
        <v>5.07545</v>
      </c>
      <c r="CG155" s="120">
        <v>0</v>
      </c>
      <c r="CH155" s="5">
        <v>0</v>
      </c>
      <c r="CI155" s="120">
        <v>0</v>
      </c>
      <c r="CJ155" s="5">
        <v>0</v>
      </c>
      <c r="CK155" s="15">
        <v>348</v>
      </c>
      <c r="CL155" s="15">
        <v>0</v>
      </c>
      <c r="CM155" s="15">
        <f t="shared" si="155"/>
        <v>4.4859999999999998</v>
      </c>
      <c r="CN155" s="15">
        <f t="shared" si="139"/>
        <v>0</v>
      </c>
      <c r="CO155" s="15">
        <f t="shared" si="140"/>
        <v>0</v>
      </c>
      <c r="CP155" s="15">
        <f t="shared" si="141"/>
        <v>0</v>
      </c>
      <c r="CQ155" s="15">
        <v>0</v>
      </c>
      <c r="CR155" s="15">
        <v>0</v>
      </c>
      <c r="CS155" s="111">
        <f>CE155+BQ155+BC155+AO155+AA155</f>
        <v>0</v>
      </c>
      <c r="CT155" s="15">
        <f t="shared" si="163"/>
        <v>5.07545</v>
      </c>
      <c r="CU155" s="15">
        <f t="shared" si="156"/>
        <v>0</v>
      </c>
      <c r="CV155" s="15">
        <f t="shared" si="157"/>
        <v>0</v>
      </c>
      <c r="CW155" s="15">
        <f t="shared" si="158"/>
        <v>0</v>
      </c>
      <c r="CX155" s="15">
        <f t="shared" si="159"/>
        <v>0</v>
      </c>
      <c r="CY155" s="15">
        <f t="shared" si="160"/>
        <v>348</v>
      </c>
      <c r="CZ155" s="81" t="s">
        <v>378</v>
      </c>
    </row>
    <row r="156" spans="1:104" ht="31.5">
      <c r="A156" s="12" t="s">
        <v>144</v>
      </c>
      <c r="B156" s="62" t="s">
        <v>145</v>
      </c>
      <c r="C156" s="26"/>
      <c r="D156" s="15">
        <f t="shared" si="131"/>
        <v>0.81799999999999995</v>
      </c>
      <c r="E156" s="15">
        <f t="shared" si="162"/>
        <v>0.55000000000000004</v>
      </c>
      <c r="F156" s="15">
        <f t="shared" ref="F156:BG156" si="170">F157+F158</f>
        <v>0</v>
      </c>
      <c r="G156" s="15">
        <f t="shared" si="170"/>
        <v>0</v>
      </c>
      <c r="H156" s="15">
        <f t="shared" si="170"/>
        <v>0</v>
      </c>
      <c r="I156" s="15">
        <f t="shared" si="170"/>
        <v>0</v>
      </c>
      <c r="J156" s="15">
        <f t="shared" si="170"/>
        <v>0</v>
      </c>
      <c r="K156" s="15">
        <f t="shared" si="170"/>
        <v>0</v>
      </c>
      <c r="L156" s="15">
        <f t="shared" si="170"/>
        <v>0</v>
      </c>
      <c r="M156" s="15">
        <f t="shared" si="170"/>
        <v>0</v>
      </c>
      <c r="N156" s="15">
        <f t="shared" si="170"/>
        <v>0</v>
      </c>
      <c r="O156" s="15">
        <f t="shared" si="170"/>
        <v>0</v>
      </c>
      <c r="P156" s="15">
        <f t="shared" si="170"/>
        <v>0</v>
      </c>
      <c r="Q156" s="15">
        <f t="shared" si="170"/>
        <v>0</v>
      </c>
      <c r="R156" s="15">
        <f t="shared" si="170"/>
        <v>0</v>
      </c>
      <c r="S156" s="15">
        <f t="shared" si="170"/>
        <v>0</v>
      </c>
      <c r="T156" s="15">
        <v>0</v>
      </c>
      <c r="U156" s="15">
        <f t="shared" si="170"/>
        <v>0</v>
      </c>
      <c r="V156" s="15">
        <f t="shared" si="170"/>
        <v>0</v>
      </c>
      <c r="W156" s="15">
        <f t="shared" si="170"/>
        <v>0</v>
      </c>
      <c r="X156" s="15">
        <f t="shared" si="170"/>
        <v>0</v>
      </c>
      <c r="Y156" s="15">
        <f t="shared" si="170"/>
        <v>0</v>
      </c>
      <c r="Z156" s="10">
        <v>0</v>
      </c>
      <c r="AA156" s="15">
        <v>0</v>
      </c>
      <c r="AB156" s="15">
        <f t="shared" si="170"/>
        <v>0</v>
      </c>
      <c r="AC156" s="15">
        <f t="shared" si="170"/>
        <v>0</v>
      </c>
      <c r="AD156" s="15">
        <f t="shared" si="170"/>
        <v>0</v>
      </c>
      <c r="AE156" s="15">
        <f t="shared" si="170"/>
        <v>0</v>
      </c>
      <c r="AF156" s="15">
        <f t="shared" si="170"/>
        <v>0</v>
      </c>
      <c r="AG156" s="15">
        <f t="shared" si="170"/>
        <v>0</v>
      </c>
      <c r="AH156" s="15">
        <v>0</v>
      </c>
      <c r="AI156" s="15">
        <f t="shared" si="170"/>
        <v>0.81799999999999995</v>
      </c>
      <c r="AJ156" s="15">
        <f t="shared" si="170"/>
        <v>0</v>
      </c>
      <c r="AK156" s="15">
        <f t="shared" si="170"/>
        <v>0</v>
      </c>
      <c r="AL156" s="15">
        <f t="shared" si="170"/>
        <v>0</v>
      </c>
      <c r="AM156" s="5">
        <v>0</v>
      </c>
      <c r="AN156" s="5">
        <v>0</v>
      </c>
      <c r="AO156" s="15">
        <v>0</v>
      </c>
      <c r="AP156" s="15">
        <f t="shared" si="170"/>
        <v>0.55000000000000004</v>
      </c>
      <c r="AQ156" s="15">
        <f t="shared" si="170"/>
        <v>0</v>
      </c>
      <c r="AR156" s="15">
        <f t="shared" si="170"/>
        <v>0</v>
      </c>
      <c r="AS156" s="15">
        <f t="shared" si="170"/>
        <v>0</v>
      </c>
      <c r="AT156" s="15">
        <f t="shared" si="170"/>
        <v>0</v>
      </c>
      <c r="AU156" s="5">
        <v>0</v>
      </c>
      <c r="AV156" s="15">
        <v>0</v>
      </c>
      <c r="AW156" s="15">
        <f t="shared" ref="AW156:AX156" si="171">AW157+AW158</f>
        <v>0</v>
      </c>
      <c r="AX156" s="15">
        <f t="shared" si="171"/>
        <v>0</v>
      </c>
      <c r="AY156" s="15">
        <f t="shared" si="170"/>
        <v>0</v>
      </c>
      <c r="AZ156" s="15">
        <f t="shared" ref="AZ156" si="172">AZ157+AZ158</f>
        <v>0</v>
      </c>
      <c r="BA156" s="15">
        <f t="shared" si="170"/>
        <v>0</v>
      </c>
      <c r="BB156" s="5">
        <v>0</v>
      </c>
      <c r="BC156" s="15">
        <v>0</v>
      </c>
      <c r="BD156" s="15">
        <f t="shared" si="170"/>
        <v>0</v>
      </c>
      <c r="BE156" s="15">
        <f t="shared" si="170"/>
        <v>0</v>
      </c>
      <c r="BF156" s="15">
        <f t="shared" si="170"/>
        <v>0</v>
      </c>
      <c r="BG156" s="15">
        <f t="shared" si="170"/>
        <v>0</v>
      </c>
      <c r="BH156" s="5">
        <v>0</v>
      </c>
      <c r="BI156" s="15">
        <v>0</v>
      </c>
      <c r="BJ156" s="15">
        <v>0</v>
      </c>
      <c r="BK156" s="15">
        <f>BK157+BK158</f>
        <v>0</v>
      </c>
      <c r="BL156" s="15">
        <f>BL157+BL158</f>
        <v>0</v>
      </c>
      <c r="BM156" s="15">
        <f>BM157+BM158</f>
        <v>0</v>
      </c>
      <c r="BN156" s="15">
        <f>BN157+BN158</f>
        <v>0</v>
      </c>
      <c r="BO156" s="15">
        <v>0</v>
      </c>
      <c r="BP156" s="15">
        <v>0</v>
      </c>
      <c r="BQ156" s="15">
        <v>0</v>
      </c>
      <c r="BR156" s="15">
        <f>BR157+BR158</f>
        <v>0</v>
      </c>
      <c r="BS156" s="15">
        <f>BS157+BS158</f>
        <v>0</v>
      </c>
      <c r="BT156" s="15">
        <f>BT157+BT158</f>
        <v>0</v>
      </c>
      <c r="BU156" s="15">
        <f>BU157+BU158</f>
        <v>0</v>
      </c>
      <c r="BV156" s="15">
        <v>0</v>
      </c>
      <c r="BW156" s="15">
        <v>0</v>
      </c>
      <c r="BX156" s="15">
        <v>0</v>
      </c>
      <c r="BY156" s="132">
        <f t="shared" ref="BY156:CB156" si="173">BY157+BY158</f>
        <v>0</v>
      </c>
      <c r="BZ156" s="132">
        <f t="shared" si="173"/>
        <v>0</v>
      </c>
      <c r="CA156" s="15">
        <f t="shared" si="173"/>
        <v>0</v>
      </c>
      <c r="CB156" s="132">
        <f t="shared" si="173"/>
        <v>0</v>
      </c>
      <c r="CC156" s="15">
        <f>CC157+CC158</f>
        <v>0</v>
      </c>
      <c r="CD156" s="15">
        <v>0</v>
      </c>
      <c r="CE156" s="15">
        <v>0</v>
      </c>
      <c r="CF156" s="132">
        <f t="shared" ref="CF156:CI156" si="174">CF157+CF158</f>
        <v>0</v>
      </c>
      <c r="CG156" s="132">
        <f t="shared" si="174"/>
        <v>0</v>
      </c>
      <c r="CH156" s="15">
        <f t="shared" si="174"/>
        <v>0</v>
      </c>
      <c r="CI156" s="132">
        <f t="shared" si="174"/>
        <v>0</v>
      </c>
      <c r="CJ156" s="15">
        <f>CJ157+CJ158</f>
        <v>0</v>
      </c>
      <c r="CK156" s="15">
        <v>0</v>
      </c>
      <c r="CL156" s="15">
        <v>0</v>
      </c>
      <c r="CM156" s="15">
        <f t="shared" si="155"/>
        <v>0.81799999999999995</v>
      </c>
      <c r="CN156" s="15">
        <f t="shared" si="139"/>
        <v>0</v>
      </c>
      <c r="CO156" s="15">
        <f t="shared" si="140"/>
        <v>0</v>
      </c>
      <c r="CP156" s="15">
        <f t="shared" si="141"/>
        <v>0</v>
      </c>
      <c r="CQ156" s="15">
        <v>0</v>
      </c>
      <c r="CR156" s="15">
        <v>0</v>
      </c>
      <c r="CS156" s="15">
        <f>CS157+CS158</f>
        <v>0</v>
      </c>
      <c r="CT156" s="15">
        <f t="shared" si="163"/>
        <v>0.55000000000000004</v>
      </c>
      <c r="CU156" s="15">
        <f t="shared" si="156"/>
        <v>0</v>
      </c>
      <c r="CV156" s="15">
        <f t="shared" si="157"/>
        <v>0</v>
      </c>
      <c r="CW156" s="15">
        <f t="shared" si="158"/>
        <v>0</v>
      </c>
      <c r="CX156" s="15">
        <f t="shared" si="159"/>
        <v>0</v>
      </c>
      <c r="CY156" s="15">
        <f t="shared" si="160"/>
        <v>0</v>
      </c>
      <c r="CZ156" s="81" t="s">
        <v>378</v>
      </c>
    </row>
    <row r="157" spans="1:104" ht="31.5">
      <c r="A157" s="12" t="s">
        <v>292</v>
      </c>
      <c r="B157" s="20" t="s">
        <v>294</v>
      </c>
      <c r="C157" s="58" t="s">
        <v>272</v>
      </c>
      <c r="D157" s="15">
        <f t="shared" si="131"/>
        <v>0.40899999999999997</v>
      </c>
      <c r="E157" s="15">
        <f t="shared" si="162"/>
        <v>0.27500000000000002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6">
        <v>0</v>
      </c>
      <c r="V157" s="6">
        <v>0</v>
      </c>
      <c r="W157" s="5">
        <v>0</v>
      </c>
      <c r="X157" s="5">
        <v>0</v>
      </c>
      <c r="Y157" s="5">
        <v>0</v>
      </c>
      <c r="Z157" s="10">
        <v>0</v>
      </c>
      <c r="AA157" s="15">
        <v>0</v>
      </c>
      <c r="AB157" s="5">
        <v>0</v>
      </c>
      <c r="AC157" s="5">
        <v>0</v>
      </c>
      <c r="AD157" s="5">
        <v>0</v>
      </c>
      <c r="AE157" s="5">
        <v>0</v>
      </c>
      <c r="AF157" s="15">
        <v>0</v>
      </c>
      <c r="AG157" s="15">
        <v>0</v>
      </c>
      <c r="AH157" s="15">
        <v>0</v>
      </c>
      <c r="AI157" s="15">
        <v>0.40899999999999997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15">
        <v>0</v>
      </c>
      <c r="AP157" s="5">
        <v>0.27500000000000002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1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1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15">
        <v>0</v>
      </c>
      <c r="BK157" s="5">
        <v>0</v>
      </c>
      <c r="BL157" s="5">
        <v>0</v>
      </c>
      <c r="BM157" s="5">
        <v>0</v>
      </c>
      <c r="BN157" s="5">
        <v>0</v>
      </c>
      <c r="BO157" s="15">
        <v>0</v>
      </c>
      <c r="BP157" s="15">
        <v>0</v>
      </c>
      <c r="BQ157" s="15">
        <v>0</v>
      </c>
      <c r="BR157" s="5">
        <v>0</v>
      </c>
      <c r="BS157" s="5">
        <v>0</v>
      </c>
      <c r="BT157" s="5">
        <v>0</v>
      </c>
      <c r="BU157" s="5">
        <v>0</v>
      </c>
      <c r="BV157" s="15">
        <v>0</v>
      </c>
      <c r="BW157" s="15">
        <v>0</v>
      </c>
      <c r="BX157" s="15">
        <v>0</v>
      </c>
      <c r="BY157" s="120">
        <v>0</v>
      </c>
      <c r="BZ157" s="120">
        <v>0</v>
      </c>
      <c r="CA157" s="5">
        <v>0</v>
      </c>
      <c r="CB157" s="120">
        <v>0</v>
      </c>
      <c r="CC157" s="5">
        <v>0</v>
      </c>
      <c r="CD157" s="15">
        <v>0</v>
      </c>
      <c r="CE157" s="15">
        <v>0</v>
      </c>
      <c r="CF157" s="120">
        <v>0</v>
      </c>
      <c r="CG157" s="120">
        <v>0</v>
      </c>
      <c r="CH157" s="5">
        <v>0</v>
      </c>
      <c r="CI157" s="120">
        <v>0</v>
      </c>
      <c r="CJ157" s="5">
        <v>0</v>
      </c>
      <c r="CK157" s="15">
        <v>0</v>
      </c>
      <c r="CL157" s="15">
        <v>0</v>
      </c>
      <c r="CM157" s="15">
        <f t="shared" si="155"/>
        <v>0.40899999999999997</v>
      </c>
      <c r="CN157" s="15">
        <f t="shared" si="139"/>
        <v>0</v>
      </c>
      <c r="CO157" s="15">
        <f t="shared" si="140"/>
        <v>0</v>
      </c>
      <c r="CP157" s="15">
        <f t="shared" si="141"/>
        <v>0</v>
      </c>
      <c r="CQ157" s="15">
        <v>0</v>
      </c>
      <c r="CR157" s="15">
        <v>0</v>
      </c>
      <c r="CS157" s="111">
        <f t="shared" ref="CS157:CS167" si="175">CE157+BQ157+BC157+AO157+AA157</f>
        <v>0</v>
      </c>
      <c r="CT157" s="15">
        <f t="shared" si="163"/>
        <v>0.27500000000000002</v>
      </c>
      <c r="CU157" s="15">
        <f t="shared" si="156"/>
        <v>0</v>
      </c>
      <c r="CV157" s="15">
        <f t="shared" si="157"/>
        <v>0</v>
      </c>
      <c r="CW157" s="15">
        <f t="shared" si="158"/>
        <v>0</v>
      </c>
      <c r="CX157" s="15">
        <f t="shared" si="159"/>
        <v>0</v>
      </c>
      <c r="CY157" s="15">
        <f t="shared" si="160"/>
        <v>0</v>
      </c>
      <c r="CZ157" s="81" t="s">
        <v>378</v>
      </c>
    </row>
    <row r="158" spans="1:104" ht="31.5">
      <c r="A158" s="12" t="s">
        <v>293</v>
      </c>
      <c r="B158" s="20" t="s">
        <v>295</v>
      </c>
      <c r="C158" s="58" t="s">
        <v>273</v>
      </c>
      <c r="D158" s="15">
        <f t="shared" si="131"/>
        <v>0.40899999999999997</v>
      </c>
      <c r="E158" s="15">
        <f t="shared" si="162"/>
        <v>0.27500000000000002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6">
        <v>0</v>
      </c>
      <c r="V158" s="6">
        <v>0</v>
      </c>
      <c r="W158" s="5">
        <v>0</v>
      </c>
      <c r="X158" s="5">
        <v>0</v>
      </c>
      <c r="Y158" s="5">
        <v>0</v>
      </c>
      <c r="Z158" s="10">
        <v>0</v>
      </c>
      <c r="AA158" s="15">
        <v>0</v>
      </c>
      <c r="AB158" s="5">
        <v>0</v>
      </c>
      <c r="AC158" s="5">
        <v>0</v>
      </c>
      <c r="AD158" s="5">
        <v>0</v>
      </c>
      <c r="AE158" s="5">
        <v>0</v>
      </c>
      <c r="AF158" s="15">
        <v>0</v>
      </c>
      <c r="AG158" s="15">
        <v>0</v>
      </c>
      <c r="AH158" s="15">
        <v>0</v>
      </c>
      <c r="AI158" s="15">
        <v>0.40899999999999997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15">
        <v>0</v>
      </c>
      <c r="AP158" s="5">
        <v>0.27500000000000002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1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1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15">
        <v>0</v>
      </c>
      <c r="BK158" s="5">
        <v>0</v>
      </c>
      <c r="BL158" s="5">
        <v>0</v>
      </c>
      <c r="BM158" s="5">
        <v>0</v>
      </c>
      <c r="BN158" s="5">
        <v>0</v>
      </c>
      <c r="BO158" s="15">
        <v>0</v>
      </c>
      <c r="BP158" s="15">
        <v>0</v>
      </c>
      <c r="BQ158" s="15">
        <v>0</v>
      </c>
      <c r="BR158" s="5">
        <v>0</v>
      </c>
      <c r="BS158" s="5">
        <v>0</v>
      </c>
      <c r="BT158" s="5">
        <v>0</v>
      </c>
      <c r="BU158" s="5">
        <v>0</v>
      </c>
      <c r="BV158" s="15">
        <v>0</v>
      </c>
      <c r="BW158" s="15">
        <v>0</v>
      </c>
      <c r="BX158" s="15">
        <v>0</v>
      </c>
      <c r="BY158" s="120">
        <v>0</v>
      </c>
      <c r="BZ158" s="120">
        <v>0</v>
      </c>
      <c r="CA158" s="5">
        <v>0</v>
      </c>
      <c r="CB158" s="120">
        <v>0</v>
      </c>
      <c r="CC158" s="5">
        <v>0</v>
      </c>
      <c r="CD158" s="15">
        <v>0</v>
      </c>
      <c r="CE158" s="15">
        <v>0</v>
      </c>
      <c r="CF158" s="120">
        <v>0</v>
      </c>
      <c r="CG158" s="120">
        <v>0</v>
      </c>
      <c r="CH158" s="5">
        <v>0</v>
      </c>
      <c r="CI158" s="120">
        <v>0</v>
      </c>
      <c r="CJ158" s="5">
        <v>0</v>
      </c>
      <c r="CK158" s="15">
        <v>0</v>
      </c>
      <c r="CL158" s="15">
        <v>0</v>
      </c>
      <c r="CM158" s="15">
        <f t="shared" si="155"/>
        <v>0.40899999999999997</v>
      </c>
      <c r="CN158" s="15">
        <f t="shared" ref="CN158:CN200" si="176">BZ158+BL158+AX158+AJ158+V158</f>
        <v>0</v>
      </c>
      <c r="CO158" s="15">
        <f t="shared" ref="CO158:CO200" si="177">CA158+BM158+AY158+AK158+W158</f>
        <v>0</v>
      </c>
      <c r="CP158" s="15">
        <f t="shared" ref="CP158:CP200" si="178">CB158+BN158+AZ158+AL158+X158</f>
        <v>0</v>
      </c>
      <c r="CQ158" s="15">
        <v>0</v>
      </c>
      <c r="CR158" s="15">
        <v>0</v>
      </c>
      <c r="CS158" s="111">
        <f t="shared" si="175"/>
        <v>0</v>
      </c>
      <c r="CT158" s="15">
        <f t="shared" si="163"/>
        <v>0.27500000000000002</v>
      </c>
      <c r="CU158" s="15">
        <f t="shared" si="156"/>
        <v>0</v>
      </c>
      <c r="CV158" s="15">
        <f t="shared" si="157"/>
        <v>0</v>
      </c>
      <c r="CW158" s="15">
        <f t="shared" si="158"/>
        <v>0</v>
      </c>
      <c r="CX158" s="15">
        <f t="shared" si="159"/>
        <v>0</v>
      </c>
      <c r="CY158" s="15">
        <f t="shared" si="160"/>
        <v>0</v>
      </c>
      <c r="CZ158" s="81" t="s">
        <v>378</v>
      </c>
    </row>
    <row r="159" spans="1:104" ht="31.5">
      <c r="A159" s="13" t="s">
        <v>146</v>
      </c>
      <c r="B159" s="63" t="s">
        <v>147</v>
      </c>
      <c r="C159" s="46" t="s">
        <v>302</v>
      </c>
      <c r="D159" s="15">
        <f t="shared" si="131"/>
        <v>0</v>
      </c>
      <c r="E159" s="15">
        <f t="shared" si="162"/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6">
        <v>0</v>
      </c>
      <c r="V159" s="6">
        <v>0</v>
      </c>
      <c r="W159" s="5">
        <v>0</v>
      </c>
      <c r="X159" s="5">
        <v>0</v>
      </c>
      <c r="Y159" s="5">
        <v>0</v>
      </c>
      <c r="Z159" s="10">
        <v>0</v>
      </c>
      <c r="AA159" s="15">
        <v>0</v>
      </c>
      <c r="AB159" s="5">
        <v>0</v>
      </c>
      <c r="AC159" s="5">
        <v>0</v>
      </c>
      <c r="AD159" s="5">
        <v>0</v>
      </c>
      <c r="AE159" s="5">
        <v>0</v>
      </c>
      <c r="AF159" s="15">
        <v>0</v>
      </c>
      <c r="AG159" s="15">
        <v>0</v>
      </c>
      <c r="AH159" s="1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1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1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1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15">
        <v>0</v>
      </c>
      <c r="BK159" s="10">
        <v>0</v>
      </c>
      <c r="BL159" s="10">
        <v>0</v>
      </c>
      <c r="BM159" s="10">
        <v>0</v>
      </c>
      <c r="BN159" s="10">
        <v>0</v>
      </c>
      <c r="BO159" s="15">
        <v>0</v>
      </c>
      <c r="BP159" s="15">
        <v>0</v>
      </c>
      <c r="BQ159" s="15">
        <v>0</v>
      </c>
      <c r="BR159" s="10">
        <v>0</v>
      </c>
      <c r="BS159" s="10">
        <v>0</v>
      </c>
      <c r="BT159" s="10">
        <v>0</v>
      </c>
      <c r="BU159" s="10">
        <v>0</v>
      </c>
      <c r="BV159" s="15">
        <v>0</v>
      </c>
      <c r="BW159" s="15">
        <v>0</v>
      </c>
      <c r="BX159" s="15">
        <v>0</v>
      </c>
      <c r="BY159" s="120">
        <v>0</v>
      </c>
      <c r="BZ159" s="120">
        <v>0</v>
      </c>
      <c r="CA159" s="5">
        <v>0</v>
      </c>
      <c r="CB159" s="120">
        <v>0</v>
      </c>
      <c r="CC159" s="5">
        <v>0</v>
      </c>
      <c r="CD159" s="15">
        <v>0</v>
      </c>
      <c r="CE159" s="15">
        <v>0</v>
      </c>
      <c r="CF159" s="120">
        <v>0</v>
      </c>
      <c r="CG159" s="120">
        <v>0</v>
      </c>
      <c r="CH159" s="5">
        <v>0</v>
      </c>
      <c r="CI159" s="120">
        <v>0</v>
      </c>
      <c r="CJ159" s="5">
        <v>0</v>
      </c>
      <c r="CK159" s="15">
        <v>0</v>
      </c>
      <c r="CL159" s="15">
        <v>0</v>
      </c>
      <c r="CM159" s="15">
        <f t="shared" si="155"/>
        <v>0</v>
      </c>
      <c r="CN159" s="15">
        <f t="shared" si="176"/>
        <v>0</v>
      </c>
      <c r="CO159" s="15">
        <f t="shared" si="177"/>
        <v>0</v>
      </c>
      <c r="CP159" s="15">
        <f t="shared" si="178"/>
        <v>0</v>
      </c>
      <c r="CQ159" s="15">
        <v>0</v>
      </c>
      <c r="CR159" s="15">
        <v>0</v>
      </c>
      <c r="CS159" s="111">
        <f t="shared" si="175"/>
        <v>0</v>
      </c>
      <c r="CT159" s="15">
        <f t="shared" si="163"/>
        <v>0</v>
      </c>
      <c r="CU159" s="15">
        <f t="shared" si="156"/>
        <v>0</v>
      </c>
      <c r="CV159" s="15">
        <f t="shared" si="157"/>
        <v>0</v>
      </c>
      <c r="CW159" s="15">
        <f t="shared" si="158"/>
        <v>0</v>
      </c>
      <c r="CX159" s="15">
        <f t="shared" si="159"/>
        <v>0</v>
      </c>
      <c r="CY159" s="15">
        <f t="shared" si="160"/>
        <v>0</v>
      </c>
      <c r="CZ159" s="81" t="s">
        <v>378</v>
      </c>
    </row>
    <row r="160" spans="1:104" ht="31.5">
      <c r="A160" s="13" t="s">
        <v>148</v>
      </c>
      <c r="B160" s="63" t="s">
        <v>149</v>
      </c>
      <c r="C160" s="46" t="s">
        <v>302</v>
      </c>
      <c r="D160" s="15">
        <f t="shared" ref="D160:D200" si="179">CM160</f>
        <v>0</v>
      </c>
      <c r="E160" s="15">
        <f t="shared" si="162"/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6">
        <v>0</v>
      </c>
      <c r="V160" s="6">
        <v>0</v>
      </c>
      <c r="W160" s="5">
        <v>0</v>
      </c>
      <c r="X160" s="5">
        <v>0</v>
      </c>
      <c r="Y160" s="5">
        <v>0</v>
      </c>
      <c r="Z160" s="10">
        <v>0</v>
      </c>
      <c r="AA160" s="15">
        <v>0</v>
      </c>
      <c r="AB160" s="5">
        <v>0</v>
      </c>
      <c r="AC160" s="5">
        <v>0</v>
      </c>
      <c r="AD160" s="5">
        <v>0</v>
      </c>
      <c r="AE160" s="5">
        <v>0</v>
      </c>
      <c r="AF160" s="15">
        <v>0</v>
      </c>
      <c r="AG160" s="15">
        <v>0</v>
      </c>
      <c r="AH160" s="1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1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1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1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15">
        <v>0</v>
      </c>
      <c r="BK160" s="10">
        <v>0</v>
      </c>
      <c r="BL160" s="10">
        <v>0</v>
      </c>
      <c r="BM160" s="10">
        <v>0</v>
      </c>
      <c r="BN160" s="10">
        <v>0</v>
      </c>
      <c r="BO160" s="15">
        <v>0</v>
      </c>
      <c r="BP160" s="15">
        <v>0</v>
      </c>
      <c r="BQ160" s="15">
        <v>0</v>
      </c>
      <c r="BR160" s="10">
        <v>0</v>
      </c>
      <c r="BS160" s="10">
        <v>0</v>
      </c>
      <c r="BT160" s="10">
        <v>0</v>
      </c>
      <c r="BU160" s="10">
        <v>0</v>
      </c>
      <c r="BV160" s="15">
        <v>0</v>
      </c>
      <c r="BW160" s="15">
        <v>0</v>
      </c>
      <c r="BX160" s="15">
        <v>0</v>
      </c>
      <c r="BY160" s="120">
        <v>0</v>
      </c>
      <c r="BZ160" s="120">
        <v>0</v>
      </c>
      <c r="CA160" s="5">
        <v>0</v>
      </c>
      <c r="CB160" s="120">
        <v>0</v>
      </c>
      <c r="CC160" s="5">
        <v>0</v>
      </c>
      <c r="CD160" s="15">
        <v>0</v>
      </c>
      <c r="CE160" s="15">
        <v>0</v>
      </c>
      <c r="CF160" s="120">
        <v>0</v>
      </c>
      <c r="CG160" s="120">
        <v>0</v>
      </c>
      <c r="CH160" s="5">
        <v>0</v>
      </c>
      <c r="CI160" s="120">
        <v>0</v>
      </c>
      <c r="CJ160" s="5">
        <v>0</v>
      </c>
      <c r="CK160" s="15">
        <v>0</v>
      </c>
      <c r="CL160" s="15">
        <v>0</v>
      </c>
      <c r="CM160" s="15">
        <f t="shared" si="155"/>
        <v>0</v>
      </c>
      <c r="CN160" s="15">
        <f t="shared" si="176"/>
        <v>0</v>
      </c>
      <c r="CO160" s="15">
        <f t="shared" si="177"/>
        <v>0</v>
      </c>
      <c r="CP160" s="15">
        <f t="shared" si="178"/>
        <v>0</v>
      </c>
      <c r="CQ160" s="15">
        <v>0</v>
      </c>
      <c r="CR160" s="15">
        <v>0</v>
      </c>
      <c r="CS160" s="111">
        <f t="shared" si="175"/>
        <v>0</v>
      </c>
      <c r="CT160" s="15">
        <f t="shared" si="163"/>
        <v>0</v>
      </c>
      <c r="CU160" s="15">
        <f t="shared" si="156"/>
        <v>0</v>
      </c>
      <c r="CV160" s="15">
        <f t="shared" si="157"/>
        <v>0</v>
      </c>
      <c r="CW160" s="15">
        <f t="shared" si="158"/>
        <v>0</v>
      </c>
      <c r="CX160" s="15">
        <f t="shared" si="159"/>
        <v>0</v>
      </c>
      <c r="CY160" s="15">
        <f t="shared" si="160"/>
        <v>0</v>
      </c>
      <c r="CZ160" s="81" t="s">
        <v>378</v>
      </c>
    </row>
    <row r="161" spans="1:104" ht="31.5">
      <c r="A161" s="13" t="s">
        <v>150</v>
      </c>
      <c r="B161" s="63" t="s">
        <v>151</v>
      </c>
      <c r="C161" s="46" t="s">
        <v>302</v>
      </c>
      <c r="D161" s="15">
        <f t="shared" si="179"/>
        <v>0</v>
      </c>
      <c r="E161" s="15">
        <f t="shared" si="162"/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6">
        <v>0</v>
      </c>
      <c r="V161" s="6">
        <v>0</v>
      </c>
      <c r="W161" s="5">
        <v>0</v>
      </c>
      <c r="X161" s="5">
        <v>0</v>
      </c>
      <c r="Y161" s="5">
        <v>0</v>
      </c>
      <c r="Z161" s="10">
        <v>0</v>
      </c>
      <c r="AA161" s="15">
        <v>0</v>
      </c>
      <c r="AB161" s="5">
        <v>0</v>
      </c>
      <c r="AC161" s="5">
        <v>0</v>
      </c>
      <c r="AD161" s="5">
        <v>0</v>
      </c>
      <c r="AE161" s="5">
        <v>0</v>
      </c>
      <c r="AF161" s="15">
        <v>0</v>
      </c>
      <c r="AG161" s="15">
        <v>0</v>
      </c>
      <c r="AH161" s="1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1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1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15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15">
        <v>0</v>
      </c>
      <c r="BK161" s="10">
        <v>0</v>
      </c>
      <c r="BL161" s="10">
        <v>0</v>
      </c>
      <c r="BM161" s="10">
        <v>0</v>
      </c>
      <c r="BN161" s="10">
        <v>0</v>
      </c>
      <c r="BO161" s="15">
        <v>0</v>
      </c>
      <c r="BP161" s="15">
        <v>0</v>
      </c>
      <c r="BQ161" s="15">
        <v>0</v>
      </c>
      <c r="BR161" s="10">
        <v>0</v>
      </c>
      <c r="BS161" s="10">
        <v>0</v>
      </c>
      <c r="BT161" s="10">
        <v>0</v>
      </c>
      <c r="BU161" s="10">
        <v>0</v>
      </c>
      <c r="BV161" s="15">
        <v>0</v>
      </c>
      <c r="BW161" s="15">
        <v>0</v>
      </c>
      <c r="BX161" s="15">
        <v>0</v>
      </c>
      <c r="BY161" s="120">
        <v>0</v>
      </c>
      <c r="BZ161" s="120">
        <v>0</v>
      </c>
      <c r="CA161" s="5">
        <v>0</v>
      </c>
      <c r="CB161" s="120">
        <v>0</v>
      </c>
      <c r="CC161" s="5">
        <v>0</v>
      </c>
      <c r="CD161" s="15">
        <v>0</v>
      </c>
      <c r="CE161" s="15">
        <v>0</v>
      </c>
      <c r="CF161" s="120">
        <v>0</v>
      </c>
      <c r="CG161" s="120">
        <v>0</v>
      </c>
      <c r="CH161" s="5">
        <v>0</v>
      </c>
      <c r="CI161" s="120">
        <v>0</v>
      </c>
      <c r="CJ161" s="5">
        <v>0</v>
      </c>
      <c r="CK161" s="15">
        <v>0</v>
      </c>
      <c r="CL161" s="15">
        <v>0</v>
      </c>
      <c r="CM161" s="15">
        <f t="shared" si="155"/>
        <v>0</v>
      </c>
      <c r="CN161" s="15">
        <f t="shared" si="176"/>
        <v>0</v>
      </c>
      <c r="CO161" s="15">
        <f t="shared" si="177"/>
        <v>0</v>
      </c>
      <c r="CP161" s="15">
        <f t="shared" si="178"/>
        <v>0</v>
      </c>
      <c r="CQ161" s="15">
        <v>0</v>
      </c>
      <c r="CR161" s="15">
        <v>0</v>
      </c>
      <c r="CS161" s="111">
        <f t="shared" si="175"/>
        <v>0</v>
      </c>
      <c r="CT161" s="15">
        <f t="shared" si="163"/>
        <v>0</v>
      </c>
      <c r="CU161" s="15">
        <f t="shared" si="156"/>
        <v>0</v>
      </c>
      <c r="CV161" s="15">
        <f t="shared" si="157"/>
        <v>0</v>
      </c>
      <c r="CW161" s="15">
        <f t="shared" si="158"/>
        <v>0</v>
      </c>
      <c r="CX161" s="15">
        <f t="shared" si="159"/>
        <v>0</v>
      </c>
      <c r="CY161" s="15">
        <f t="shared" si="160"/>
        <v>0</v>
      </c>
      <c r="CZ161" s="81" t="s">
        <v>378</v>
      </c>
    </row>
    <row r="162" spans="1:104" ht="31.5">
      <c r="A162" s="13" t="s">
        <v>152</v>
      </c>
      <c r="B162" s="63" t="s">
        <v>153</v>
      </c>
      <c r="C162" s="46" t="s">
        <v>302</v>
      </c>
      <c r="D162" s="15">
        <f t="shared" si="179"/>
        <v>0</v>
      </c>
      <c r="E162" s="15">
        <f t="shared" si="162"/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6">
        <v>0</v>
      </c>
      <c r="V162" s="6">
        <v>0</v>
      </c>
      <c r="W162" s="5">
        <v>0</v>
      </c>
      <c r="X162" s="5">
        <v>0</v>
      </c>
      <c r="Y162" s="5">
        <v>0</v>
      </c>
      <c r="Z162" s="10">
        <v>0</v>
      </c>
      <c r="AA162" s="15">
        <v>0</v>
      </c>
      <c r="AB162" s="5">
        <v>0</v>
      </c>
      <c r="AC162" s="5">
        <v>0</v>
      </c>
      <c r="AD162" s="5">
        <v>0</v>
      </c>
      <c r="AE162" s="5">
        <v>0</v>
      </c>
      <c r="AF162" s="15">
        <v>0</v>
      </c>
      <c r="AG162" s="15">
        <v>0</v>
      </c>
      <c r="AH162" s="1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1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1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15">
        <v>0</v>
      </c>
      <c r="BD162" s="5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15">
        <v>0</v>
      </c>
      <c r="BK162" s="10">
        <v>0</v>
      </c>
      <c r="BL162" s="10">
        <v>0</v>
      </c>
      <c r="BM162" s="10">
        <v>0</v>
      </c>
      <c r="BN162" s="10">
        <v>0</v>
      </c>
      <c r="BO162" s="15">
        <v>0</v>
      </c>
      <c r="BP162" s="15">
        <v>0</v>
      </c>
      <c r="BQ162" s="15">
        <v>0</v>
      </c>
      <c r="BR162" s="10">
        <v>0</v>
      </c>
      <c r="BS162" s="10">
        <v>0</v>
      </c>
      <c r="BT162" s="10">
        <v>0</v>
      </c>
      <c r="BU162" s="10">
        <v>0</v>
      </c>
      <c r="BV162" s="15">
        <v>0</v>
      </c>
      <c r="BW162" s="15">
        <v>0</v>
      </c>
      <c r="BX162" s="15">
        <v>0</v>
      </c>
      <c r="BY162" s="120">
        <v>0</v>
      </c>
      <c r="BZ162" s="120">
        <v>0</v>
      </c>
      <c r="CA162" s="5">
        <v>0</v>
      </c>
      <c r="CB162" s="120">
        <v>0</v>
      </c>
      <c r="CC162" s="5">
        <v>0</v>
      </c>
      <c r="CD162" s="15">
        <v>0</v>
      </c>
      <c r="CE162" s="15">
        <v>0</v>
      </c>
      <c r="CF162" s="120">
        <v>0</v>
      </c>
      <c r="CG162" s="120">
        <v>0</v>
      </c>
      <c r="CH162" s="5">
        <v>0</v>
      </c>
      <c r="CI162" s="120">
        <v>0</v>
      </c>
      <c r="CJ162" s="5">
        <v>0</v>
      </c>
      <c r="CK162" s="15">
        <v>0</v>
      </c>
      <c r="CL162" s="15">
        <v>0</v>
      </c>
      <c r="CM162" s="15">
        <f t="shared" si="155"/>
        <v>0</v>
      </c>
      <c r="CN162" s="15">
        <f t="shared" si="176"/>
        <v>0</v>
      </c>
      <c r="CO162" s="15">
        <f t="shared" si="177"/>
        <v>0</v>
      </c>
      <c r="CP162" s="15">
        <f t="shared" si="178"/>
        <v>0</v>
      </c>
      <c r="CQ162" s="15">
        <v>0</v>
      </c>
      <c r="CR162" s="15">
        <v>0</v>
      </c>
      <c r="CS162" s="111">
        <f t="shared" si="175"/>
        <v>0</v>
      </c>
      <c r="CT162" s="15">
        <f t="shared" si="163"/>
        <v>0</v>
      </c>
      <c r="CU162" s="15">
        <f t="shared" si="156"/>
        <v>0</v>
      </c>
      <c r="CV162" s="15">
        <f t="shared" si="157"/>
        <v>0</v>
      </c>
      <c r="CW162" s="15">
        <f t="shared" si="158"/>
        <v>0</v>
      </c>
      <c r="CX162" s="15">
        <f t="shared" si="159"/>
        <v>0</v>
      </c>
      <c r="CY162" s="15">
        <f t="shared" si="160"/>
        <v>0</v>
      </c>
      <c r="CZ162" s="81" t="s">
        <v>378</v>
      </c>
    </row>
    <row r="163" spans="1:104" ht="31.5">
      <c r="A163" s="13" t="s">
        <v>154</v>
      </c>
      <c r="B163" s="63" t="s">
        <v>155</v>
      </c>
      <c r="C163" s="46" t="s">
        <v>302</v>
      </c>
      <c r="D163" s="15">
        <f t="shared" si="179"/>
        <v>0</v>
      </c>
      <c r="E163" s="15">
        <f t="shared" si="162"/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6">
        <v>0</v>
      </c>
      <c r="V163" s="6">
        <v>0</v>
      </c>
      <c r="W163" s="5">
        <v>0</v>
      </c>
      <c r="X163" s="5">
        <v>0</v>
      </c>
      <c r="Y163" s="5">
        <v>0</v>
      </c>
      <c r="Z163" s="10">
        <v>0</v>
      </c>
      <c r="AA163" s="15">
        <v>0</v>
      </c>
      <c r="AB163" s="5">
        <v>0</v>
      </c>
      <c r="AC163" s="5">
        <v>0</v>
      </c>
      <c r="AD163" s="5">
        <v>0</v>
      </c>
      <c r="AE163" s="5">
        <v>0</v>
      </c>
      <c r="AF163" s="15">
        <v>0</v>
      </c>
      <c r="AG163" s="15">
        <v>0</v>
      </c>
      <c r="AH163" s="1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1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1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1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15">
        <v>0</v>
      </c>
      <c r="BK163" s="10">
        <v>0</v>
      </c>
      <c r="BL163" s="10">
        <v>0</v>
      </c>
      <c r="BM163" s="10">
        <v>0</v>
      </c>
      <c r="BN163" s="10">
        <v>0</v>
      </c>
      <c r="BO163" s="15">
        <v>0</v>
      </c>
      <c r="BP163" s="15">
        <v>0</v>
      </c>
      <c r="BQ163" s="15">
        <v>0</v>
      </c>
      <c r="BR163" s="10">
        <v>0</v>
      </c>
      <c r="BS163" s="10">
        <v>0</v>
      </c>
      <c r="BT163" s="10">
        <v>0</v>
      </c>
      <c r="BU163" s="10">
        <v>0</v>
      </c>
      <c r="BV163" s="15">
        <v>0</v>
      </c>
      <c r="BW163" s="15">
        <v>0</v>
      </c>
      <c r="BX163" s="15">
        <v>0</v>
      </c>
      <c r="BY163" s="120">
        <v>0</v>
      </c>
      <c r="BZ163" s="120">
        <v>0</v>
      </c>
      <c r="CA163" s="5">
        <v>0</v>
      </c>
      <c r="CB163" s="120">
        <v>0</v>
      </c>
      <c r="CC163" s="5">
        <v>0</v>
      </c>
      <c r="CD163" s="15">
        <v>0</v>
      </c>
      <c r="CE163" s="15">
        <v>0</v>
      </c>
      <c r="CF163" s="120">
        <v>0</v>
      </c>
      <c r="CG163" s="120">
        <v>0</v>
      </c>
      <c r="CH163" s="5">
        <v>0</v>
      </c>
      <c r="CI163" s="120">
        <v>0</v>
      </c>
      <c r="CJ163" s="5">
        <v>0</v>
      </c>
      <c r="CK163" s="15">
        <v>0</v>
      </c>
      <c r="CL163" s="15">
        <v>0</v>
      </c>
      <c r="CM163" s="15">
        <f t="shared" si="155"/>
        <v>0</v>
      </c>
      <c r="CN163" s="15">
        <f t="shared" si="176"/>
        <v>0</v>
      </c>
      <c r="CO163" s="15">
        <f t="shared" si="177"/>
        <v>0</v>
      </c>
      <c r="CP163" s="15">
        <f t="shared" si="178"/>
        <v>0</v>
      </c>
      <c r="CQ163" s="15">
        <v>0</v>
      </c>
      <c r="CR163" s="15">
        <v>0</v>
      </c>
      <c r="CS163" s="111">
        <f t="shared" si="175"/>
        <v>0</v>
      </c>
      <c r="CT163" s="15">
        <f t="shared" si="163"/>
        <v>0</v>
      </c>
      <c r="CU163" s="15">
        <f t="shared" si="156"/>
        <v>0</v>
      </c>
      <c r="CV163" s="15">
        <f t="shared" si="157"/>
        <v>0</v>
      </c>
      <c r="CW163" s="15">
        <f t="shared" si="158"/>
        <v>0</v>
      </c>
      <c r="CX163" s="15">
        <f t="shared" si="159"/>
        <v>0</v>
      </c>
      <c r="CY163" s="15">
        <f t="shared" si="160"/>
        <v>0</v>
      </c>
      <c r="CZ163" s="81" t="s">
        <v>378</v>
      </c>
    </row>
    <row r="164" spans="1:104" ht="47.25">
      <c r="A164" s="13" t="s">
        <v>156</v>
      </c>
      <c r="B164" s="63" t="s">
        <v>157</v>
      </c>
      <c r="C164" s="46" t="s">
        <v>302</v>
      </c>
      <c r="D164" s="15">
        <f t="shared" si="179"/>
        <v>0</v>
      </c>
      <c r="E164" s="15">
        <f t="shared" si="162"/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6">
        <v>0</v>
      </c>
      <c r="V164" s="6">
        <v>0</v>
      </c>
      <c r="W164" s="5">
        <v>0</v>
      </c>
      <c r="X164" s="5">
        <v>0</v>
      </c>
      <c r="Y164" s="5">
        <v>0</v>
      </c>
      <c r="Z164" s="10">
        <v>0</v>
      </c>
      <c r="AA164" s="15">
        <v>0</v>
      </c>
      <c r="AB164" s="5">
        <v>0</v>
      </c>
      <c r="AC164" s="5">
        <v>0</v>
      </c>
      <c r="AD164" s="5">
        <v>0</v>
      </c>
      <c r="AE164" s="5">
        <v>0</v>
      </c>
      <c r="AF164" s="15">
        <v>0</v>
      </c>
      <c r="AG164" s="15">
        <v>0</v>
      </c>
      <c r="AH164" s="1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1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1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1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15">
        <v>0</v>
      </c>
      <c r="BK164" s="10">
        <v>0</v>
      </c>
      <c r="BL164" s="10">
        <v>0</v>
      </c>
      <c r="BM164" s="10">
        <v>0</v>
      </c>
      <c r="BN164" s="10">
        <v>0</v>
      </c>
      <c r="BO164" s="15">
        <v>0</v>
      </c>
      <c r="BP164" s="15">
        <v>0</v>
      </c>
      <c r="BQ164" s="15">
        <v>0</v>
      </c>
      <c r="BR164" s="10">
        <v>0</v>
      </c>
      <c r="BS164" s="10">
        <v>0</v>
      </c>
      <c r="BT164" s="10">
        <v>0</v>
      </c>
      <c r="BU164" s="10">
        <v>0</v>
      </c>
      <c r="BV164" s="15">
        <v>0</v>
      </c>
      <c r="BW164" s="15">
        <v>0</v>
      </c>
      <c r="BX164" s="15">
        <v>0</v>
      </c>
      <c r="BY164" s="120">
        <v>0</v>
      </c>
      <c r="BZ164" s="120">
        <v>0</v>
      </c>
      <c r="CA164" s="5">
        <v>0</v>
      </c>
      <c r="CB164" s="120">
        <v>0</v>
      </c>
      <c r="CC164" s="5">
        <v>0</v>
      </c>
      <c r="CD164" s="15">
        <v>0</v>
      </c>
      <c r="CE164" s="15">
        <v>0</v>
      </c>
      <c r="CF164" s="120">
        <v>0</v>
      </c>
      <c r="CG164" s="120">
        <v>0</v>
      </c>
      <c r="CH164" s="5">
        <v>0</v>
      </c>
      <c r="CI164" s="120">
        <v>0</v>
      </c>
      <c r="CJ164" s="5">
        <v>0</v>
      </c>
      <c r="CK164" s="15">
        <v>0</v>
      </c>
      <c r="CL164" s="15">
        <v>0</v>
      </c>
      <c r="CM164" s="15">
        <f t="shared" si="155"/>
        <v>0</v>
      </c>
      <c r="CN164" s="15">
        <f t="shared" si="176"/>
        <v>0</v>
      </c>
      <c r="CO164" s="15">
        <f t="shared" si="177"/>
        <v>0</v>
      </c>
      <c r="CP164" s="15">
        <f t="shared" si="178"/>
        <v>0</v>
      </c>
      <c r="CQ164" s="15">
        <v>0</v>
      </c>
      <c r="CR164" s="15">
        <v>0</v>
      </c>
      <c r="CS164" s="111">
        <f t="shared" si="175"/>
        <v>0</v>
      </c>
      <c r="CT164" s="15">
        <f t="shared" si="163"/>
        <v>0</v>
      </c>
      <c r="CU164" s="15">
        <f t="shared" si="156"/>
        <v>0</v>
      </c>
      <c r="CV164" s="15">
        <f t="shared" si="157"/>
        <v>0</v>
      </c>
      <c r="CW164" s="15">
        <f t="shared" si="158"/>
        <v>0</v>
      </c>
      <c r="CX164" s="15">
        <f t="shared" si="159"/>
        <v>0</v>
      </c>
      <c r="CY164" s="15">
        <f t="shared" si="160"/>
        <v>0</v>
      </c>
      <c r="CZ164" s="81" t="s">
        <v>378</v>
      </c>
    </row>
    <row r="165" spans="1:104" ht="47.25">
      <c r="A165" s="13" t="s">
        <v>158</v>
      </c>
      <c r="B165" s="63" t="s">
        <v>159</v>
      </c>
      <c r="C165" s="46" t="s">
        <v>302</v>
      </c>
      <c r="D165" s="15">
        <f t="shared" si="179"/>
        <v>0</v>
      </c>
      <c r="E165" s="15">
        <f t="shared" si="162"/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6">
        <v>0</v>
      </c>
      <c r="V165" s="6">
        <v>0</v>
      </c>
      <c r="W165" s="5">
        <v>0</v>
      </c>
      <c r="X165" s="5">
        <v>0</v>
      </c>
      <c r="Y165" s="5">
        <v>0</v>
      </c>
      <c r="Z165" s="10">
        <v>0</v>
      </c>
      <c r="AA165" s="15">
        <v>0</v>
      </c>
      <c r="AB165" s="5">
        <v>0</v>
      </c>
      <c r="AC165" s="5">
        <v>0</v>
      </c>
      <c r="AD165" s="5">
        <v>0</v>
      </c>
      <c r="AE165" s="5">
        <v>0</v>
      </c>
      <c r="AF165" s="15">
        <v>0</v>
      </c>
      <c r="AG165" s="15">
        <v>0</v>
      </c>
      <c r="AH165" s="1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1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15">
        <v>0</v>
      </c>
      <c r="AW165" s="5">
        <v>0</v>
      </c>
      <c r="AX165" s="5">
        <v>0</v>
      </c>
      <c r="AY165" s="5">
        <v>0</v>
      </c>
      <c r="AZ165" s="5">
        <v>0</v>
      </c>
      <c r="BA165" s="5">
        <v>0</v>
      </c>
      <c r="BB165" s="5">
        <v>0</v>
      </c>
      <c r="BC165" s="15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5">
        <v>0</v>
      </c>
      <c r="BJ165" s="15">
        <v>0</v>
      </c>
      <c r="BK165" s="10">
        <v>0</v>
      </c>
      <c r="BL165" s="10">
        <v>0</v>
      </c>
      <c r="BM165" s="10">
        <v>0</v>
      </c>
      <c r="BN165" s="10">
        <v>0</v>
      </c>
      <c r="BO165" s="15">
        <v>0</v>
      </c>
      <c r="BP165" s="15">
        <v>0</v>
      </c>
      <c r="BQ165" s="15">
        <v>0</v>
      </c>
      <c r="BR165" s="10">
        <v>0</v>
      </c>
      <c r="BS165" s="10">
        <v>0</v>
      </c>
      <c r="BT165" s="10">
        <v>0</v>
      </c>
      <c r="BU165" s="10">
        <v>0</v>
      </c>
      <c r="BV165" s="15">
        <v>0</v>
      </c>
      <c r="BW165" s="15">
        <v>0</v>
      </c>
      <c r="BX165" s="15">
        <v>0</v>
      </c>
      <c r="BY165" s="120">
        <v>0</v>
      </c>
      <c r="BZ165" s="120">
        <v>0</v>
      </c>
      <c r="CA165" s="5">
        <v>0</v>
      </c>
      <c r="CB165" s="120">
        <v>0</v>
      </c>
      <c r="CC165" s="5">
        <v>0</v>
      </c>
      <c r="CD165" s="15">
        <v>0</v>
      </c>
      <c r="CE165" s="15">
        <v>0</v>
      </c>
      <c r="CF165" s="120">
        <v>0</v>
      </c>
      <c r="CG165" s="120">
        <v>0</v>
      </c>
      <c r="CH165" s="5">
        <v>0</v>
      </c>
      <c r="CI165" s="120">
        <v>0</v>
      </c>
      <c r="CJ165" s="5">
        <v>0</v>
      </c>
      <c r="CK165" s="15">
        <v>0</v>
      </c>
      <c r="CL165" s="15">
        <v>0</v>
      </c>
      <c r="CM165" s="15">
        <f t="shared" si="155"/>
        <v>0</v>
      </c>
      <c r="CN165" s="15">
        <f t="shared" si="176"/>
        <v>0</v>
      </c>
      <c r="CO165" s="15">
        <f t="shared" si="177"/>
        <v>0</v>
      </c>
      <c r="CP165" s="15">
        <f t="shared" si="178"/>
        <v>0</v>
      </c>
      <c r="CQ165" s="15">
        <v>0</v>
      </c>
      <c r="CR165" s="15">
        <v>0</v>
      </c>
      <c r="CS165" s="111">
        <f t="shared" si="175"/>
        <v>0</v>
      </c>
      <c r="CT165" s="15">
        <f t="shared" si="163"/>
        <v>0</v>
      </c>
      <c r="CU165" s="15">
        <f t="shared" si="156"/>
        <v>0</v>
      </c>
      <c r="CV165" s="15">
        <f t="shared" si="157"/>
        <v>0</v>
      </c>
      <c r="CW165" s="15">
        <f t="shared" si="158"/>
        <v>0</v>
      </c>
      <c r="CX165" s="15">
        <f t="shared" si="159"/>
        <v>0</v>
      </c>
      <c r="CY165" s="15">
        <f t="shared" si="160"/>
        <v>0</v>
      </c>
      <c r="CZ165" s="81" t="s">
        <v>378</v>
      </c>
    </row>
    <row r="166" spans="1:104" ht="31.5">
      <c r="A166" s="16" t="s">
        <v>160</v>
      </c>
      <c r="B166" s="59" t="s">
        <v>161</v>
      </c>
      <c r="C166" s="46" t="s">
        <v>302</v>
      </c>
      <c r="D166" s="15">
        <f t="shared" si="179"/>
        <v>0</v>
      </c>
      <c r="E166" s="15">
        <f t="shared" si="162"/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6">
        <v>0</v>
      </c>
      <c r="V166" s="6">
        <v>0</v>
      </c>
      <c r="W166" s="5">
        <v>0</v>
      </c>
      <c r="X166" s="5">
        <v>0</v>
      </c>
      <c r="Y166" s="5">
        <v>0</v>
      </c>
      <c r="Z166" s="10">
        <v>0</v>
      </c>
      <c r="AA166" s="15">
        <v>0</v>
      </c>
      <c r="AB166" s="5">
        <v>0</v>
      </c>
      <c r="AC166" s="5">
        <v>0</v>
      </c>
      <c r="AD166" s="5">
        <v>0</v>
      </c>
      <c r="AE166" s="5">
        <v>0</v>
      </c>
      <c r="AF166" s="15">
        <v>0</v>
      </c>
      <c r="AG166" s="15">
        <v>0</v>
      </c>
      <c r="AH166" s="1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1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1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1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15">
        <v>0</v>
      </c>
      <c r="BK166" s="10">
        <v>0</v>
      </c>
      <c r="BL166" s="10">
        <v>0</v>
      </c>
      <c r="BM166" s="10">
        <v>0</v>
      </c>
      <c r="BN166" s="10">
        <v>0</v>
      </c>
      <c r="BO166" s="15">
        <v>0</v>
      </c>
      <c r="BP166" s="15">
        <v>0</v>
      </c>
      <c r="BQ166" s="15">
        <v>0</v>
      </c>
      <c r="BR166" s="10">
        <v>0</v>
      </c>
      <c r="BS166" s="10">
        <v>0</v>
      </c>
      <c r="BT166" s="10">
        <v>0</v>
      </c>
      <c r="BU166" s="10">
        <v>0</v>
      </c>
      <c r="BV166" s="15">
        <v>0</v>
      </c>
      <c r="BW166" s="15">
        <v>0</v>
      </c>
      <c r="BX166" s="15">
        <v>0</v>
      </c>
      <c r="BY166" s="120">
        <v>0</v>
      </c>
      <c r="BZ166" s="120">
        <v>0</v>
      </c>
      <c r="CA166" s="5">
        <v>0</v>
      </c>
      <c r="CB166" s="120">
        <v>0</v>
      </c>
      <c r="CC166" s="5">
        <v>0</v>
      </c>
      <c r="CD166" s="15">
        <v>0</v>
      </c>
      <c r="CE166" s="15">
        <v>0</v>
      </c>
      <c r="CF166" s="120">
        <v>0</v>
      </c>
      <c r="CG166" s="120">
        <v>0</v>
      </c>
      <c r="CH166" s="5">
        <v>0</v>
      </c>
      <c r="CI166" s="120">
        <v>0</v>
      </c>
      <c r="CJ166" s="5">
        <v>0</v>
      </c>
      <c r="CK166" s="15">
        <v>0</v>
      </c>
      <c r="CL166" s="15">
        <v>0</v>
      </c>
      <c r="CM166" s="15">
        <f t="shared" si="155"/>
        <v>0</v>
      </c>
      <c r="CN166" s="15">
        <f t="shared" si="176"/>
        <v>0</v>
      </c>
      <c r="CO166" s="15">
        <f t="shared" si="177"/>
        <v>0</v>
      </c>
      <c r="CP166" s="15">
        <f t="shared" si="178"/>
        <v>0</v>
      </c>
      <c r="CQ166" s="15">
        <v>0</v>
      </c>
      <c r="CR166" s="15">
        <v>0</v>
      </c>
      <c r="CS166" s="111">
        <f t="shared" si="175"/>
        <v>0</v>
      </c>
      <c r="CT166" s="15">
        <f t="shared" si="163"/>
        <v>0</v>
      </c>
      <c r="CU166" s="15">
        <f t="shared" si="156"/>
        <v>0</v>
      </c>
      <c r="CV166" s="15">
        <f t="shared" si="157"/>
        <v>0</v>
      </c>
      <c r="CW166" s="15">
        <f t="shared" si="158"/>
        <v>0</v>
      </c>
      <c r="CX166" s="15">
        <f t="shared" si="159"/>
        <v>0</v>
      </c>
      <c r="CY166" s="15">
        <f t="shared" si="160"/>
        <v>0</v>
      </c>
      <c r="CZ166" s="81" t="s">
        <v>378</v>
      </c>
    </row>
    <row r="167" spans="1:104" ht="31.5">
      <c r="A167" s="13" t="s">
        <v>162</v>
      </c>
      <c r="B167" s="63" t="s">
        <v>163</v>
      </c>
      <c r="C167" s="46" t="s">
        <v>302</v>
      </c>
      <c r="D167" s="15">
        <f t="shared" si="179"/>
        <v>0</v>
      </c>
      <c r="E167" s="15">
        <f t="shared" si="162"/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6">
        <v>0</v>
      </c>
      <c r="V167" s="6">
        <v>0</v>
      </c>
      <c r="W167" s="5">
        <v>0</v>
      </c>
      <c r="X167" s="5">
        <v>0</v>
      </c>
      <c r="Y167" s="5">
        <v>0</v>
      </c>
      <c r="Z167" s="10">
        <v>0</v>
      </c>
      <c r="AA167" s="15">
        <v>0</v>
      </c>
      <c r="AB167" s="5">
        <v>0</v>
      </c>
      <c r="AC167" s="5">
        <v>0</v>
      </c>
      <c r="AD167" s="5">
        <v>0</v>
      </c>
      <c r="AE167" s="5">
        <v>0</v>
      </c>
      <c r="AF167" s="15">
        <v>0</v>
      </c>
      <c r="AG167" s="15">
        <v>0</v>
      </c>
      <c r="AH167" s="1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1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1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1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15">
        <v>0</v>
      </c>
      <c r="BK167" s="10">
        <v>0</v>
      </c>
      <c r="BL167" s="10">
        <v>0</v>
      </c>
      <c r="BM167" s="10">
        <v>0</v>
      </c>
      <c r="BN167" s="10">
        <v>0</v>
      </c>
      <c r="BO167" s="15">
        <v>0</v>
      </c>
      <c r="BP167" s="15">
        <v>0</v>
      </c>
      <c r="BQ167" s="15">
        <v>0</v>
      </c>
      <c r="BR167" s="10">
        <v>0</v>
      </c>
      <c r="BS167" s="10">
        <v>0</v>
      </c>
      <c r="BT167" s="10">
        <v>0</v>
      </c>
      <c r="BU167" s="10">
        <v>0</v>
      </c>
      <c r="BV167" s="15">
        <v>0</v>
      </c>
      <c r="BW167" s="15">
        <v>0</v>
      </c>
      <c r="BX167" s="15">
        <v>0</v>
      </c>
      <c r="BY167" s="120">
        <v>0</v>
      </c>
      <c r="BZ167" s="120">
        <v>0</v>
      </c>
      <c r="CA167" s="5">
        <v>0</v>
      </c>
      <c r="CB167" s="120">
        <v>0</v>
      </c>
      <c r="CC167" s="5">
        <v>0</v>
      </c>
      <c r="CD167" s="15">
        <v>0</v>
      </c>
      <c r="CE167" s="15">
        <v>0</v>
      </c>
      <c r="CF167" s="120">
        <v>0</v>
      </c>
      <c r="CG167" s="120">
        <v>0</v>
      </c>
      <c r="CH167" s="5">
        <v>0</v>
      </c>
      <c r="CI167" s="120">
        <v>0</v>
      </c>
      <c r="CJ167" s="5">
        <v>0</v>
      </c>
      <c r="CK167" s="15">
        <v>0</v>
      </c>
      <c r="CL167" s="15">
        <v>0</v>
      </c>
      <c r="CM167" s="15">
        <f t="shared" si="155"/>
        <v>0</v>
      </c>
      <c r="CN167" s="15">
        <f t="shared" si="176"/>
        <v>0</v>
      </c>
      <c r="CO167" s="15">
        <f t="shared" si="177"/>
        <v>0</v>
      </c>
      <c r="CP167" s="15">
        <f t="shared" si="178"/>
        <v>0</v>
      </c>
      <c r="CQ167" s="15">
        <v>0</v>
      </c>
      <c r="CR167" s="15">
        <v>0</v>
      </c>
      <c r="CS167" s="111">
        <f t="shared" si="175"/>
        <v>0</v>
      </c>
      <c r="CT167" s="15">
        <f t="shared" si="163"/>
        <v>0</v>
      </c>
      <c r="CU167" s="15">
        <f t="shared" si="156"/>
        <v>0</v>
      </c>
      <c r="CV167" s="15">
        <f t="shared" si="157"/>
        <v>0</v>
      </c>
      <c r="CW167" s="15">
        <f t="shared" si="158"/>
        <v>0</v>
      </c>
      <c r="CX167" s="15">
        <f t="shared" si="159"/>
        <v>0</v>
      </c>
      <c r="CY167" s="15">
        <f t="shared" si="160"/>
        <v>0</v>
      </c>
      <c r="CZ167" s="81" t="s">
        <v>378</v>
      </c>
    </row>
    <row r="168" spans="1:104" ht="47.25">
      <c r="A168" s="13" t="s">
        <v>164</v>
      </c>
      <c r="B168" s="63" t="s">
        <v>165</v>
      </c>
      <c r="C168" s="46" t="s">
        <v>302</v>
      </c>
      <c r="D168" s="15">
        <f t="shared" si="179"/>
        <v>0</v>
      </c>
      <c r="E168" s="15">
        <f t="shared" si="162"/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0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5">
        <v>0</v>
      </c>
      <c r="AN168" s="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5">
        <v>0</v>
      </c>
      <c r="AV168" s="15">
        <v>0</v>
      </c>
      <c r="AW168" s="15">
        <v>0</v>
      </c>
      <c r="AX168" s="15">
        <v>0</v>
      </c>
      <c r="AY168" s="15">
        <v>0</v>
      </c>
      <c r="AZ168" s="15">
        <v>0</v>
      </c>
      <c r="BA168" s="15">
        <v>0</v>
      </c>
      <c r="BB168" s="5">
        <v>0</v>
      </c>
      <c r="BC168" s="15">
        <v>0</v>
      </c>
      <c r="BD168" s="15">
        <v>0</v>
      </c>
      <c r="BE168" s="15">
        <v>0</v>
      </c>
      <c r="BF168" s="15">
        <v>0</v>
      </c>
      <c r="BG168" s="15">
        <v>0</v>
      </c>
      <c r="BH168" s="5">
        <v>0</v>
      </c>
      <c r="BI168" s="15">
        <v>0</v>
      </c>
      <c r="BJ168" s="15">
        <v>0</v>
      </c>
      <c r="BK168" s="15">
        <v>0</v>
      </c>
      <c r="BL168" s="15">
        <v>0</v>
      </c>
      <c r="BM168" s="15">
        <v>0</v>
      </c>
      <c r="BN168" s="15">
        <v>0</v>
      </c>
      <c r="BO168" s="15">
        <v>0</v>
      </c>
      <c r="BP168" s="15">
        <v>0</v>
      </c>
      <c r="BQ168" s="15">
        <v>0</v>
      </c>
      <c r="BR168" s="15">
        <v>0</v>
      </c>
      <c r="BS168" s="15">
        <v>0</v>
      </c>
      <c r="BT168" s="15">
        <v>0</v>
      </c>
      <c r="BU168" s="15">
        <v>0</v>
      </c>
      <c r="BV168" s="15">
        <v>0</v>
      </c>
      <c r="BW168" s="15">
        <v>0</v>
      </c>
      <c r="BX168" s="15">
        <v>0</v>
      </c>
      <c r="BY168" s="132">
        <v>0</v>
      </c>
      <c r="BZ168" s="132">
        <v>0</v>
      </c>
      <c r="CA168" s="15">
        <v>0</v>
      </c>
      <c r="CB168" s="132">
        <v>0</v>
      </c>
      <c r="CC168" s="15">
        <v>0</v>
      </c>
      <c r="CD168" s="15">
        <v>0</v>
      </c>
      <c r="CE168" s="15">
        <v>0</v>
      </c>
      <c r="CF168" s="132">
        <v>0</v>
      </c>
      <c r="CG168" s="132">
        <v>0</v>
      </c>
      <c r="CH168" s="15">
        <v>0</v>
      </c>
      <c r="CI168" s="132">
        <v>0</v>
      </c>
      <c r="CJ168" s="15">
        <v>0</v>
      </c>
      <c r="CK168" s="15">
        <v>0</v>
      </c>
      <c r="CL168" s="15">
        <v>0</v>
      </c>
      <c r="CM168" s="15">
        <f t="shared" si="155"/>
        <v>0</v>
      </c>
      <c r="CN168" s="15">
        <f t="shared" si="176"/>
        <v>0</v>
      </c>
      <c r="CO168" s="15">
        <f t="shared" si="177"/>
        <v>0</v>
      </c>
      <c r="CP168" s="15">
        <f t="shared" si="178"/>
        <v>0</v>
      </c>
      <c r="CQ168" s="15">
        <v>0</v>
      </c>
      <c r="CR168" s="15">
        <v>0</v>
      </c>
      <c r="CS168" s="15">
        <v>0</v>
      </c>
      <c r="CT168" s="15">
        <f t="shared" si="163"/>
        <v>0</v>
      </c>
      <c r="CU168" s="15">
        <f t="shared" si="156"/>
        <v>0</v>
      </c>
      <c r="CV168" s="15">
        <f t="shared" si="157"/>
        <v>0</v>
      </c>
      <c r="CW168" s="15">
        <f t="shared" si="158"/>
        <v>0</v>
      </c>
      <c r="CX168" s="15">
        <f t="shared" si="159"/>
        <v>0</v>
      </c>
      <c r="CY168" s="15">
        <f t="shared" si="160"/>
        <v>0</v>
      </c>
      <c r="CZ168" s="81" t="s">
        <v>378</v>
      </c>
    </row>
    <row r="169" spans="1:104" ht="47.25">
      <c r="A169" s="13" t="s">
        <v>166</v>
      </c>
      <c r="B169" s="63" t="s">
        <v>167</v>
      </c>
      <c r="C169" s="46" t="s">
        <v>302</v>
      </c>
      <c r="D169" s="15">
        <f t="shared" si="179"/>
        <v>0</v>
      </c>
      <c r="E169" s="15">
        <f t="shared" si="162"/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6">
        <v>0</v>
      </c>
      <c r="V169" s="6">
        <v>0</v>
      </c>
      <c r="W169" s="5">
        <v>0</v>
      </c>
      <c r="X169" s="5">
        <v>0</v>
      </c>
      <c r="Y169" s="5">
        <v>0</v>
      </c>
      <c r="Z169" s="10">
        <v>0</v>
      </c>
      <c r="AA169" s="15">
        <v>0</v>
      </c>
      <c r="AB169" s="5">
        <v>0</v>
      </c>
      <c r="AC169" s="5">
        <v>0</v>
      </c>
      <c r="AD169" s="5">
        <v>0</v>
      </c>
      <c r="AE169" s="5">
        <v>0</v>
      </c>
      <c r="AF169" s="15">
        <v>0</v>
      </c>
      <c r="AG169" s="15">
        <v>0</v>
      </c>
      <c r="AH169" s="1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1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1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1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15">
        <v>0</v>
      </c>
      <c r="BK169" s="10">
        <v>0</v>
      </c>
      <c r="BL169" s="10">
        <v>0</v>
      </c>
      <c r="BM169" s="10">
        <v>0</v>
      </c>
      <c r="BN169" s="10">
        <v>0</v>
      </c>
      <c r="BO169" s="15">
        <v>0</v>
      </c>
      <c r="BP169" s="15">
        <v>0</v>
      </c>
      <c r="BQ169" s="15">
        <v>0</v>
      </c>
      <c r="BR169" s="10">
        <v>0</v>
      </c>
      <c r="BS169" s="10">
        <v>0</v>
      </c>
      <c r="BT169" s="10">
        <v>0</v>
      </c>
      <c r="BU169" s="10">
        <v>0</v>
      </c>
      <c r="BV169" s="15">
        <v>0</v>
      </c>
      <c r="BW169" s="15">
        <v>0</v>
      </c>
      <c r="BX169" s="15">
        <v>0</v>
      </c>
      <c r="BY169" s="120">
        <v>0</v>
      </c>
      <c r="BZ169" s="120">
        <v>0</v>
      </c>
      <c r="CA169" s="5">
        <v>0</v>
      </c>
      <c r="CB169" s="120">
        <v>0</v>
      </c>
      <c r="CC169" s="5">
        <v>0</v>
      </c>
      <c r="CD169" s="15">
        <v>0</v>
      </c>
      <c r="CE169" s="15">
        <v>0</v>
      </c>
      <c r="CF169" s="120">
        <v>0</v>
      </c>
      <c r="CG169" s="120">
        <v>0</v>
      </c>
      <c r="CH169" s="5">
        <v>0</v>
      </c>
      <c r="CI169" s="120">
        <v>0</v>
      </c>
      <c r="CJ169" s="5">
        <v>0</v>
      </c>
      <c r="CK169" s="15">
        <v>0</v>
      </c>
      <c r="CL169" s="15">
        <v>0</v>
      </c>
      <c r="CM169" s="15">
        <f t="shared" si="155"/>
        <v>0</v>
      </c>
      <c r="CN169" s="15">
        <f t="shared" si="176"/>
        <v>0</v>
      </c>
      <c r="CO169" s="15">
        <f t="shared" si="177"/>
        <v>0</v>
      </c>
      <c r="CP169" s="15">
        <f t="shared" si="178"/>
        <v>0</v>
      </c>
      <c r="CQ169" s="15">
        <v>0</v>
      </c>
      <c r="CR169" s="15">
        <v>0</v>
      </c>
      <c r="CS169" s="111">
        <f>CE169+BQ169+BC169+AO169+AA169</f>
        <v>0</v>
      </c>
      <c r="CT169" s="15">
        <f t="shared" si="163"/>
        <v>0</v>
      </c>
      <c r="CU169" s="15">
        <f t="shared" si="156"/>
        <v>0</v>
      </c>
      <c r="CV169" s="15">
        <f t="shared" si="157"/>
        <v>0</v>
      </c>
      <c r="CW169" s="15">
        <f t="shared" si="158"/>
        <v>0</v>
      </c>
      <c r="CX169" s="15">
        <f t="shared" si="159"/>
        <v>0</v>
      </c>
      <c r="CY169" s="15">
        <f t="shared" si="160"/>
        <v>0</v>
      </c>
      <c r="CZ169" s="81" t="s">
        <v>378</v>
      </c>
    </row>
    <row r="170" spans="1:104" ht="48" thickBot="1">
      <c r="A170" s="16" t="s">
        <v>168</v>
      </c>
      <c r="B170" s="59" t="s">
        <v>169</v>
      </c>
      <c r="C170" s="46" t="s">
        <v>302</v>
      </c>
      <c r="D170" s="15">
        <f t="shared" si="179"/>
        <v>0</v>
      </c>
      <c r="E170" s="15">
        <f t="shared" si="162"/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6">
        <v>0</v>
      </c>
      <c r="V170" s="6">
        <v>0</v>
      </c>
      <c r="W170" s="5">
        <v>0</v>
      </c>
      <c r="X170" s="5">
        <v>0</v>
      </c>
      <c r="Y170" s="5">
        <v>0</v>
      </c>
      <c r="Z170" s="10">
        <v>0</v>
      </c>
      <c r="AA170" s="15">
        <v>0</v>
      </c>
      <c r="AB170" s="5">
        <v>0</v>
      </c>
      <c r="AC170" s="5">
        <v>0</v>
      </c>
      <c r="AD170" s="5">
        <v>0</v>
      </c>
      <c r="AE170" s="5">
        <v>0</v>
      </c>
      <c r="AF170" s="15">
        <v>0</v>
      </c>
      <c r="AG170" s="15">
        <v>0</v>
      </c>
      <c r="AH170" s="1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1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1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1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15">
        <v>0</v>
      </c>
      <c r="BK170" s="10">
        <v>0</v>
      </c>
      <c r="BL170" s="10">
        <v>0</v>
      </c>
      <c r="BM170" s="10">
        <v>0</v>
      </c>
      <c r="BN170" s="10">
        <v>0</v>
      </c>
      <c r="BO170" s="15">
        <v>0</v>
      </c>
      <c r="BP170" s="15">
        <v>0</v>
      </c>
      <c r="BQ170" s="15">
        <v>0</v>
      </c>
      <c r="BR170" s="10">
        <v>0</v>
      </c>
      <c r="BS170" s="10">
        <v>0</v>
      </c>
      <c r="BT170" s="10">
        <v>0</v>
      </c>
      <c r="BU170" s="10">
        <v>0</v>
      </c>
      <c r="BV170" s="15">
        <v>0</v>
      </c>
      <c r="BW170" s="15">
        <v>0</v>
      </c>
      <c r="BX170" s="15">
        <v>0</v>
      </c>
      <c r="BY170" s="120">
        <v>0</v>
      </c>
      <c r="BZ170" s="120">
        <v>0</v>
      </c>
      <c r="CA170" s="5">
        <v>0</v>
      </c>
      <c r="CB170" s="120">
        <v>0</v>
      </c>
      <c r="CC170" s="5">
        <v>0</v>
      </c>
      <c r="CD170" s="15">
        <v>0</v>
      </c>
      <c r="CE170" s="15">
        <v>0</v>
      </c>
      <c r="CF170" s="120">
        <v>0</v>
      </c>
      <c r="CG170" s="120">
        <v>0</v>
      </c>
      <c r="CH170" s="5">
        <v>0</v>
      </c>
      <c r="CI170" s="120">
        <v>0</v>
      </c>
      <c r="CJ170" s="5">
        <v>0</v>
      </c>
      <c r="CK170" s="15">
        <v>0</v>
      </c>
      <c r="CL170" s="15">
        <v>0</v>
      </c>
      <c r="CM170" s="15">
        <f t="shared" si="155"/>
        <v>0</v>
      </c>
      <c r="CN170" s="15">
        <f t="shared" si="176"/>
        <v>0</v>
      </c>
      <c r="CO170" s="15">
        <f t="shared" si="177"/>
        <v>0</v>
      </c>
      <c r="CP170" s="15">
        <f t="shared" si="178"/>
        <v>0</v>
      </c>
      <c r="CQ170" s="15">
        <v>0</v>
      </c>
      <c r="CR170" s="15">
        <f>CD170+BP170+BB170+AN170+Z170</f>
        <v>0</v>
      </c>
      <c r="CS170" s="111">
        <f>CE170+BQ170+BC170+AO170+AA170</f>
        <v>0</v>
      </c>
      <c r="CT170" s="15">
        <f t="shared" si="163"/>
        <v>0</v>
      </c>
      <c r="CU170" s="15">
        <f t="shared" si="156"/>
        <v>0</v>
      </c>
      <c r="CV170" s="15">
        <f t="shared" si="157"/>
        <v>0</v>
      </c>
      <c r="CW170" s="15">
        <f t="shared" si="158"/>
        <v>0</v>
      </c>
      <c r="CX170" s="15">
        <f t="shared" si="159"/>
        <v>0</v>
      </c>
      <c r="CY170" s="15">
        <f t="shared" si="160"/>
        <v>0</v>
      </c>
      <c r="CZ170" s="81" t="s">
        <v>378</v>
      </c>
    </row>
    <row r="171" spans="1:104" s="74" customFormat="1" ht="31.5">
      <c r="A171" s="83" t="s">
        <v>170</v>
      </c>
      <c r="B171" s="91" t="s">
        <v>171</v>
      </c>
      <c r="C171" s="89" t="s">
        <v>302</v>
      </c>
      <c r="D171" s="15">
        <f t="shared" si="179"/>
        <v>5.0750000000000002</v>
      </c>
      <c r="E171" s="15">
        <f t="shared" si="162"/>
        <v>2.282</v>
      </c>
      <c r="F171" s="92">
        <f t="shared" ref="F171:BG171" si="180">SUM(F172:F189)</f>
        <v>0</v>
      </c>
      <c r="G171" s="92">
        <f t="shared" si="180"/>
        <v>0</v>
      </c>
      <c r="H171" s="92">
        <f t="shared" si="180"/>
        <v>0</v>
      </c>
      <c r="I171" s="92">
        <f t="shared" si="180"/>
        <v>0</v>
      </c>
      <c r="J171" s="92">
        <f t="shared" si="180"/>
        <v>0</v>
      </c>
      <c r="K171" s="92">
        <f t="shared" si="180"/>
        <v>0</v>
      </c>
      <c r="L171" s="92">
        <f t="shared" si="180"/>
        <v>0</v>
      </c>
      <c r="M171" s="92">
        <f t="shared" si="180"/>
        <v>0</v>
      </c>
      <c r="N171" s="92">
        <f t="shared" si="180"/>
        <v>0</v>
      </c>
      <c r="O171" s="92">
        <f t="shared" si="180"/>
        <v>0</v>
      </c>
      <c r="P171" s="92">
        <f t="shared" si="180"/>
        <v>0</v>
      </c>
      <c r="Q171" s="92">
        <f t="shared" si="180"/>
        <v>0</v>
      </c>
      <c r="R171" s="92">
        <f t="shared" si="180"/>
        <v>0</v>
      </c>
      <c r="S171" s="92">
        <f t="shared" si="180"/>
        <v>0</v>
      </c>
      <c r="T171" s="73">
        <v>0</v>
      </c>
      <c r="U171" s="92">
        <f t="shared" si="180"/>
        <v>5.0750000000000002</v>
      </c>
      <c r="V171" s="92">
        <f t="shared" si="180"/>
        <v>1.63</v>
      </c>
      <c r="W171" s="73">
        <f t="shared" si="180"/>
        <v>0</v>
      </c>
      <c r="X171" s="73">
        <f t="shared" si="180"/>
        <v>1.24</v>
      </c>
      <c r="Y171" s="73">
        <f t="shared" si="180"/>
        <v>0</v>
      </c>
      <c r="Z171" s="98">
        <v>0</v>
      </c>
      <c r="AA171" s="73">
        <v>0</v>
      </c>
      <c r="AB171" s="73">
        <f t="shared" si="180"/>
        <v>2.282</v>
      </c>
      <c r="AC171" s="73">
        <f t="shared" si="180"/>
        <v>1.1499999999999999</v>
      </c>
      <c r="AD171" s="73">
        <f t="shared" si="180"/>
        <v>0</v>
      </c>
      <c r="AE171" s="73">
        <f t="shared" si="180"/>
        <v>1</v>
      </c>
      <c r="AF171" s="73">
        <f t="shared" si="180"/>
        <v>0</v>
      </c>
      <c r="AG171" s="73">
        <f t="shared" si="180"/>
        <v>0</v>
      </c>
      <c r="AH171" s="73">
        <v>0</v>
      </c>
      <c r="AI171" s="73">
        <f t="shared" si="180"/>
        <v>0</v>
      </c>
      <c r="AJ171" s="73">
        <f t="shared" si="180"/>
        <v>0</v>
      </c>
      <c r="AK171" s="73">
        <f t="shared" si="180"/>
        <v>0</v>
      </c>
      <c r="AL171" s="73">
        <f t="shared" si="180"/>
        <v>0</v>
      </c>
      <c r="AM171" s="99">
        <v>0</v>
      </c>
      <c r="AN171" s="99">
        <v>0</v>
      </c>
      <c r="AO171" s="73">
        <v>0</v>
      </c>
      <c r="AP171" s="73">
        <f t="shared" si="180"/>
        <v>0</v>
      </c>
      <c r="AQ171" s="73">
        <f t="shared" si="180"/>
        <v>0</v>
      </c>
      <c r="AR171" s="73">
        <f t="shared" si="180"/>
        <v>0</v>
      </c>
      <c r="AS171" s="73">
        <f t="shared" si="180"/>
        <v>0</v>
      </c>
      <c r="AT171" s="73">
        <f t="shared" si="180"/>
        <v>0</v>
      </c>
      <c r="AU171" s="99">
        <v>0</v>
      </c>
      <c r="AV171" s="73">
        <v>0</v>
      </c>
      <c r="AW171" s="73">
        <f t="shared" ref="AW171:AX171" si="181">SUM(AW172:AW189)</f>
        <v>0</v>
      </c>
      <c r="AX171" s="73">
        <f t="shared" si="181"/>
        <v>0</v>
      </c>
      <c r="AY171" s="73">
        <f t="shared" si="180"/>
        <v>0</v>
      </c>
      <c r="AZ171" s="73">
        <f t="shared" ref="AZ171" si="182">SUM(AZ172:AZ189)</f>
        <v>0</v>
      </c>
      <c r="BA171" s="73">
        <f t="shared" si="180"/>
        <v>0</v>
      </c>
      <c r="BB171" s="99">
        <v>0</v>
      </c>
      <c r="BC171" s="73">
        <v>0</v>
      </c>
      <c r="BD171" s="73">
        <f t="shared" si="180"/>
        <v>0</v>
      </c>
      <c r="BE171" s="73">
        <f t="shared" si="180"/>
        <v>0</v>
      </c>
      <c r="BF171" s="73">
        <f t="shared" si="180"/>
        <v>0</v>
      </c>
      <c r="BG171" s="73">
        <f t="shared" si="180"/>
        <v>0</v>
      </c>
      <c r="BH171" s="99">
        <v>0</v>
      </c>
      <c r="BI171" s="73">
        <v>0</v>
      </c>
      <c r="BJ171" s="73">
        <v>0</v>
      </c>
      <c r="BK171" s="73">
        <f>SUM(BK172:BK189)</f>
        <v>0</v>
      </c>
      <c r="BL171" s="73">
        <f>SUM(BL172:BL189)</f>
        <v>0</v>
      </c>
      <c r="BM171" s="73">
        <f>SUM(BM172:BM189)</f>
        <v>0</v>
      </c>
      <c r="BN171" s="73">
        <f>SUM(BN172:BN189)</f>
        <v>0</v>
      </c>
      <c r="BO171" s="73">
        <v>0</v>
      </c>
      <c r="BP171" s="73">
        <v>0</v>
      </c>
      <c r="BQ171" s="73">
        <v>0</v>
      </c>
      <c r="BR171" s="73">
        <f>SUM(BR172:BR189)</f>
        <v>0</v>
      </c>
      <c r="BS171" s="73">
        <f>SUM(BS172:BS189)</f>
        <v>0</v>
      </c>
      <c r="BT171" s="73">
        <f>SUM(BT172:BT189)</f>
        <v>0</v>
      </c>
      <c r="BU171" s="73">
        <f>SUM(BU172:BU189)</f>
        <v>0</v>
      </c>
      <c r="BV171" s="73">
        <v>0</v>
      </c>
      <c r="BW171" s="73">
        <v>0</v>
      </c>
      <c r="BX171" s="73">
        <v>0</v>
      </c>
      <c r="BY171" s="133">
        <f t="shared" ref="BY171:CB171" si="183">SUM(BY172:BY189)</f>
        <v>0</v>
      </c>
      <c r="BZ171" s="133">
        <f t="shared" si="183"/>
        <v>0</v>
      </c>
      <c r="CA171" s="73">
        <f t="shared" si="183"/>
        <v>0</v>
      </c>
      <c r="CB171" s="133">
        <f t="shared" si="183"/>
        <v>0</v>
      </c>
      <c r="CC171" s="73">
        <f>SUM(CC172:CC189)</f>
        <v>0</v>
      </c>
      <c r="CD171" s="73">
        <v>0</v>
      </c>
      <c r="CE171" s="73">
        <v>0</v>
      </c>
      <c r="CF171" s="133">
        <f t="shared" ref="CF171:CI171" si="184">SUM(CF172:CF189)</f>
        <v>0</v>
      </c>
      <c r="CG171" s="133">
        <f t="shared" si="184"/>
        <v>0</v>
      </c>
      <c r="CH171" s="73">
        <f t="shared" si="184"/>
        <v>0</v>
      </c>
      <c r="CI171" s="133">
        <f t="shared" si="184"/>
        <v>0</v>
      </c>
      <c r="CJ171" s="73">
        <f>SUM(CJ172:CJ189)</f>
        <v>0</v>
      </c>
      <c r="CK171" s="73">
        <v>0</v>
      </c>
      <c r="CL171" s="73">
        <v>0</v>
      </c>
      <c r="CM171" s="15">
        <f t="shared" si="155"/>
        <v>5.0750000000000002</v>
      </c>
      <c r="CN171" s="73">
        <f>SUM(CN172:CN189)</f>
        <v>1.6</v>
      </c>
      <c r="CO171" s="73">
        <f>SUM(CO172:CO189)</f>
        <v>0</v>
      </c>
      <c r="CP171" s="73">
        <f>SUM(CP172:CP189)</f>
        <v>1.24</v>
      </c>
      <c r="CQ171" s="73">
        <v>0</v>
      </c>
      <c r="CR171" s="73">
        <v>0</v>
      </c>
      <c r="CS171" s="73">
        <f>SUM(CS172:CS189)</f>
        <v>0</v>
      </c>
      <c r="CT171" s="15">
        <f t="shared" si="163"/>
        <v>2.282</v>
      </c>
      <c r="CU171" s="15">
        <f t="shared" si="156"/>
        <v>1.1499999999999999</v>
      </c>
      <c r="CV171" s="15">
        <f t="shared" si="157"/>
        <v>0</v>
      </c>
      <c r="CW171" s="15">
        <f t="shared" si="158"/>
        <v>1</v>
      </c>
      <c r="CX171" s="15">
        <f t="shared" si="159"/>
        <v>0</v>
      </c>
      <c r="CY171" s="15">
        <f t="shared" si="160"/>
        <v>0</v>
      </c>
      <c r="CZ171" s="87" t="s">
        <v>378</v>
      </c>
    </row>
    <row r="172" spans="1:104" ht="31.5">
      <c r="A172" s="65" t="s">
        <v>212</v>
      </c>
      <c r="B172" s="55" t="s">
        <v>178</v>
      </c>
      <c r="C172" s="19" t="s">
        <v>308</v>
      </c>
      <c r="D172" s="15">
        <f t="shared" si="179"/>
        <v>0.9</v>
      </c>
      <c r="E172" s="15">
        <f t="shared" si="162"/>
        <v>0.42399999999999999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5">
        <v>0.9</v>
      </c>
      <c r="V172" s="5">
        <v>0.4</v>
      </c>
      <c r="W172" s="5">
        <v>0</v>
      </c>
      <c r="X172" s="5">
        <v>0</v>
      </c>
      <c r="Y172" s="5">
        <v>0</v>
      </c>
      <c r="Z172" s="10">
        <v>0</v>
      </c>
      <c r="AA172" s="15">
        <v>0</v>
      </c>
      <c r="AB172" s="5">
        <v>0.42399999999999999</v>
      </c>
      <c r="AC172" s="5">
        <v>0.25</v>
      </c>
      <c r="AD172" s="5">
        <v>0</v>
      </c>
      <c r="AE172" s="5">
        <v>0</v>
      </c>
      <c r="AF172" s="15">
        <v>0</v>
      </c>
      <c r="AG172" s="15">
        <v>0</v>
      </c>
      <c r="AH172" s="1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1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1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1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15">
        <v>0</v>
      </c>
      <c r="BK172" s="10">
        <v>0</v>
      </c>
      <c r="BL172" s="10">
        <v>0</v>
      </c>
      <c r="BM172" s="10">
        <v>0</v>
      </c>
      <c r="BN172" s="10">
        <v>0</v>
      </c>
      <c r="BO172" s="15">
        <v>0</v>
      </c>
      <c r="BP172" s="15">
        <v>0</v>
      </c>
      <c r="BQ172" s="15">
        <v>0</v>
      </c>
      <c r="BR172" s="10">
        <v>0</v>
      </c>
      <c r="BS172" s="10">
        <v>0</v>
      </c>
      <c r="BT172" s="10">
        <v>0</v>
      </c>
      <c r="BU172" s="10">
        <v>0</v>
      </c>
      <c r="BV172" s="15">
        <v>0</v>
      </c>
      <c r="BW172" s="15">
        <v>0</v>
      </c>
      <c r="BX172" s="15">
        <v>0</v>
      </c>
      <c r="BY172" s="120">
        <v>0</v>
      </c>
      <c r="BZ172" s="134">
        <v>0</v>
      </c>
      <c r="CA172" s="10">
        <v>0</v>
      </c>
      <c r="CB172" s="134">
        <v>0</v>
      </c>
      <c r="CC172" s="10">
        <v>0</v>
      </c>
      <c r="CD172" s="15">
        <v>0</v>
      </c>
      <c r="CE172" s="15">
        <v>0</v>
      </c>
      <c r="CF172" s="120">
        <v>0</v>
      </c>
      <c r="CG172" s="134">
        <v>0</v>
      </c>
      <c r="CH172" s="10">
        <v>0</v>
      </c>
      <c r="CI172" s="134">
        <v>0</v>
      </c>
      <c r="CJ172" s="10">
        <v>0</v>
      </c>
      <c r="CK172" s="15">
        <v>0</v>
      </c>
      <c r="CL172" s="15">
        <v>0</v>
      </c>
      <c r="CM172" s="15">
        <f t="shared" si="155"/>
        <v>0.9</v>
      </c>
      <c r="CN172" s="15">
        <f t="shared" si="176"/>
        <v>0.4</v>
      </c>
      <c r="CO172" s="15">
        <f t="shared" si="177"/>
        <v>0</v>
      </c>
      <c r="CP172" s="15">
        <f t="shared" si="178"/>
        <v>0</v>
      </c>
      <c r="CQ172" s="15">
        <v>0</v>
      </c>
      <c r="CR172" s="15">
        <v>0</v>
      </c>
      <c r="CS172" s="111">
        <f>CE172+BQ172+BC172+AO172+AA172</f>
        <v>0</v>
      </c>
      <c r="CT172" s="15">
        <f t="shared" si="163"/>
        <v>0.42399999999999999</v>
      </c>
      <c r="CU172" s="15">
        <f t="shared" si="156"/>
        <v>0.25</v>
      </c>
      <c r="CV172" s="15">
        <f t="shared" si="157"/>
        <v>0</v>
      </c>
      <c r="CW172" s="15">
        <f t="shared" si="158"/>
        <v>0</v>
      </c>
      <c r="CX172" s="15">
        <f t="shared" si="159"/>
        <v>0</v>
      </c>
      <c r="CY172" s="15">
        <f t="shared" si="160"/>
        <v>0</v>
      </c>
      <c r="CZ172" s="81" t="s">
        <v>378</v>
      </c>
    </row>
    <row r="173" spans="1:104" ht="47.25">
      <c r="A173" s="65" t="s">
        <v>214</v>
      </c>
      <c r="B173" s="55" t="s">
        <v>180</v>
      </c>
      <c r="C173" s="54" t="s">
        <v>308</v>
      </c>
      <c r="D173" s="15">
        <f t="shared" si="179"/>
        <v>3.7999999999999999E-2</v>
      </c>
      <c r="E173" s="15">
        <f t="shared" si="162"/>
        <v>8.4000000000000005E-2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5">
        <v>3.7999999999999999E-2</v>
      </c>
      <c r="V173" s="5">
        <v>0</v>
      </c>
      <c r="W173" s="5">
        <v>0</v>
      </c>
      <c r="X173" s="5">
        <v>0.03</v>
      </c>
      <c r="Y173" s="5">
        <v>0</v>
      </c>
      <c r="Z173" s="10">
        <v>0</v>
      </c>
      <c r="AA173" s="15">
        <v>0</v>
      </c>
      <c r="AB173" s="5">
        <v>8.4000000000000005E-2</v>
      </c>
      <c r="AC173" s="5">
        <v>0</v>
      </c>
      <c r="AD173" s="5">
        <v>0</v>
      </c>
      <c r="AE173" s="5">
        <v>0.2</v>
      </c>
      <c r="AF173" s="15">
        <v>0</v>
      </c>
      <c r="AG173" s="15">
        <v>0</v>
      </c>
      <c r="AH173" s="1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1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1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1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15">
        <v>0</v>
      </c>
      <c r="BK173" s="10">
        <v>0</v>
      </c>
      <c r="BL173" s="10">
        <v>0</v>
      </c>
      <c r="BM173" s="10">
        <v>0</v>
      </c>
      <c r="BN173" s="10">
        <v>0</v>
      </c>
      <c r="BO173" s="15">
        <v>0</v>
      </c>
      <c r="BP173" s="15">
        <v>0</v>
      </c>
      <c r="BQ173" s="15">
        <v>0</v>
      </c>
      <c r="BR173" s="10">
        <v>0</v>
      </c>
      <c r="BS173" s="10">
        <v>0</v>
      </c>
      <c r="BT173" s="10">
        <v>0</v>
      </c>
      <c r="BU173" s="10">
        <v>0</v>
      </c>
      <c r="BV173" s="15">
        <v>0</v>
      </c>
      <c r="BW173" s="15">
        <v>0</v>
      </c>
      <c r="BX173" s="15">
        <v>0</v>
      </c>
      <c r="BY173" s="134">
        <v>0</v>
      </c>
      <c r="BZ173" s="134">
        <v>0</v>
      </c>
      <c r="CA173" s="10">
        <v>0</v>
      </c>
      <c r="CB173" s="134">
        <v>0</v>
      </c>
      <c r="CC173" s="10">
        <v>0</v>
      </c>
      <c r="CD173" s="15">
        <v>0</v>
      </c>
      <c r="CE173" s="15">
        <v>0</v>
      </c>
      <c r="CF173" s="134">
        <v>0</v>
      </c>
      <c r="CG173" s="134">
        <v>0</v>
      </c>
      <c r="CH173" s="10">
        <v>0</v>
      </c>
      <c r="CI173" s="134">
        <v>0</v>
      </c>
      <c r="CJ173" s="10">
        <v>0</v>
      </c>
      <c r="CK173" s="15">
        <v>0</v>
      </c>
      <c r="CL173" s="15">
        <v>0</v>
      </c>
      <c r="CM173" s="15">
        <f t="shared" si="155"/>
        <v>3.7999999999999999E-2</v>
      </c>
      <c r="CN173" s="15">
        <f t="shared" si="176"/>
        <v>0</v>
      </c>
      <c r="CO173" s="15">
        <f t="shared" si="177"/>
        <v>0</v>
      </c>
      <c r="CP173" s="15">
        <f t="shared" si="178"/>
        <v>0.03</v>
      </c>
      <c r="CQ173" s="15">
        <v>0</v>
      </c>
      <c r="CR173" s="15">
        <v>0</v>
      </c>
      <c r="CS173" s="111">
        <f>CE173+BQ173+BC173+AO173+AA173</f>
        <v>0</v>
      </c>
      <c r="CT173" s="15">
        <f t="shared" si="163"/>
        <v>8.4000000000000005E-2</v>
      </c>
      <c r="CU173" s="15">
        <f t="shared" si="156"/>
        <v>0</v>
      </c>
      <c r="CV173" s="15">
        <f t="shared" si="157"/>
        <v>0</v>
      </c>
      <c r="CW173" s="15">
        <f t="shared" si="158"/>
        <v>0.2</v>
      </c>
      <c r="CX173" s="15">
        <f t="shared" si="159"/>
        <v>0</v>
      </c>
      <c r="CY173" s="15">
        <f t="shared" si="160"/>
        <v>0</v>
      </c>
      <c r="CZ173" s="81" t="s">
        <v>378</v>
      </c>
    </row>
    <row r="174" spans="1:104" ht="31.5">
      <c r="A174" s="65" t="s">
        <v>216</v>
      </c>
      <c r="B174" s="55" t="s">
        <v>182</v>
      </c>
      <c r="C174" s="54" t="s">
        <v>309</v>
      </c>
      <c r="D174" s="15">
        <f t="shared" si="179"/>
        <v>0.9</v>
      </c>
      <c r="E174" s="15">
        <f t="shared" si="162"/>
        <v>0.39500000000000002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5">
        <v>0.9</v>
      </c>
      <c r="V174" s="5">
        <v>0.4</v>
      </c>
      <c r="W174" s="5">
        <v>0</v>
      </c>
      <c r="X174" s="5">
        <v>0</v>
      </c>
      <c r="Y174" s="5">
        <v>0</v>
      </c>
      <c r="Z174" s="10">
        <v>0</v>
      </c>
      <c r="AA174" s="15">
        <v>0</v>
      </c>
      <c r="AB174" s="5">
        <v>0.39500000000000002</v>
      </c>
      <c r="AC174" s="5">
        <v>0.25</v>
      </c>
      <c r="AD174" s="5">
        <v>0</v>
      </c>
      <c r="AE174" s="5">
        <v>0</v>
      </c>
      <c r="AF174" s="15">
        <v>0</v>
      </c>
      <c r="AG174" s="15">
        <v>0</v>
      </c>
      <c r="AH174" s="1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1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1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1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0</v>
      </c>
      <c r="BJ174" s="15">
        <v>0</v>
      </c>
      <c r="BK174" s="10">
        <v>0</v>
      </c>
      <c r="BL174" s="10">
        <v>0</v>
      </c>
      <c r="BM174" s="10">
        <v>0</v>
      </c>
      <c r="BN174" s="10">
        <v>0</v>
      </c>
      <c r="BO174" s="15">
        <v>0</v>
      </c>
      <c r="BP174" s="15">
        <v>0</v>
      </c>
      <c r="BQ174" s="15">
        <v>0</v>
      </c>
      <c r="BR174" s="10">
        <v>0</v>
      </c>
      <c r="BS174" s="10">
        <v>0</v>
      </c>
      <c r="BT174" s="10">
        <v>0</v>
      </c>
      <c r="BU174" s="10">
        <v>0</v>
      </c>
      <c r="BV174" s="15">
        <v>0</v>
      </c>
      <c r="BW174" s="15">
        <v>0</v>
      </c>
      <c r="BX174" s="15">
        <v>0</v>
      </c>
      <c r="BY174" s="134">
        <v>0</v>
      </c>
      <c r="BZ174" s="134">
        <v>0</v>
      </c>
      <c r="CA174" s="10">
        <v>0</v>
      </c>
      <c r="CB174" s="134">
        <v>0</v>
      </c>
      <c r="CC174" s="10">
        <v>0</v>
      </c>
      <c r="CD174" s="15">
        <v>0</v>
      </c>
      <c r="CE174" s="15">
        <v>0</v>
      </c>
      <c r="CF174" s="134">
        <v>0</v>
      </c>
      <c r="CG174" s="134">
        <v>0</v>
      </c>
      <c r="CH174" s="10">
        <v>0</v>
      </c>
      <c r="CI174" s="134">
        <v>0</v>
      </c>
      <c r="CJ174" s="10">
        <v>0</v>
      </c>
      <c r="CK174" s="15">
        <v>0</v>
      </c>
      <c r="CL174" s="15">
        <v>0</v>
      </c>
      <c r="CM174" s="15">
        <f t="shared" si="155"/>
        <v>0.9</v>
      </c>
      <c r="CN174" s="15">
        <f t="shared" si="176"/>
        <v>0.4</v>
      </c>
      <c r="CO174" s="15">
        <f t="shared" si="177"/>
        <v>0</v>
      </c>
      <c r="CP174" s="15">
        <f t="shared" si="178"/>
        <v>0</v>
      </c>
      <c r="CQ174" s="15">
        <v>0</v>
      </c>
      <c r="CR174" s="15">
        <v>0</v>
      </c>
      <c r="CS174" s="111">
        <f>CE174+BQ174+BC174+AO174+AA174</f>
        <v>0</v>
      </c>
      <c r="CT174" s="15">
        <f t="shared" si="163"/>
        <v>0.39500000000000002</v>
      </c>
      <c r="CU174" s="15">
        <f t="shared" si="156"/>
        <v>0.25</v>
      </c>
      <c r="CV174" s="15">
        <f t="shared" si="157"/>
        <v>0</v>
      </c>
      <c r="CW174" s="15">
        <f t="shared" si="158"/>
        <v>0</v>
      </c>
      <c r="CX174" s="15">
        <f t="shared" si="159"/>
        <v>0</v>
      </c>
      <c r="CY174" s="15">
        <f t="shared" si="160"/>
        <v>0</v>
      </c>
      <c r="CZ174" s="81" t="s">
        <v>378</v>
      </c>
    </row>
    <row r="175" spans="1:104" ht="47.25">
      <c r="A175" s="65" t="s">
        <v>218</v>
      </c>
      <c r="B175" s="55" t="s">
        <v>183</v>
      </c>
      <c r="C175" s="54" t="s">
        <v>310</v>
      </c>
      <c r="D175" s="15">
        <f t="shared" si="179"/>
        <v>3.7999999999999999E-2</v>
      </c>
      <c r="E175" s="15">
        <f t="shared" si="162"/>
        <v>0.218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5">
        <v>3.7999999999999999E-2</v>
      </c>
      <c r="V175" s="5">
        <v>0.03</v>
      </c>
      <c r="W175" s="5">
        <v>0</v>
      </c>
      <c r="X175" s="5">
        <v>0.03</v>
      </c>
      <c r="Y175" s="5">
        <v>0</v>
      </c>
      <c r="Z175" s="10">
        <v>0</v>
      </c>
      <c r="AA175" s="15">
        <v>0</v>
      </c>
      <c r="AB175" s="5">
        <v>0.218</v>
      </c>
      <c r="AC175" s="5">
        <v>0</v>
      </c>
      <c r="AD175" s="5">
        <v>0</v>
      </c>
      <c r="AE175" s="5">
        <v>0.3</v>
      </c>
      <c r="AF175" s="15">
        <v>0</v>
      </c>
      <c r="AG175" s="15">
        <v>0</v>
      </c>
      <c r="AH175" s="1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1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1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1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15">
        <v>0</v>
      </c>
      <c r="BK175" s="10">
        <v>0</v>
      </c>
      <c r="BL175" s="10">
        <v>0</v>
      </c>
      <c r="BM175" s="10">
        <v>0</v>
      </c>
      <c r="BN175" s="10">
        <v>0</v>
      </c>
      <c r="BO175" s="15">
        <v>0</v>
      </c>
      <c r="BP175" s="15">
        <v>0</v>
      </c>
      <c r="BQ175" s="15">
        <v>0</v>
      </c>
      <c r="BR175" s="10">
        <v>0</v>
      </c>
      <c r="BS175" s="10">
        <v>0</v>
      </c>
      <c r="BT175" s="10">
        <v>0</v>
      </c>
      <c r="BU175" s="10">
        <v>0</v>
      </c>
      <c r="BV175" s="15">
        <v>0</v>
      </c>
      <c r="BW175" s="15">
        <v>0</v>
      </c>
      <c r="BX175" s="15">
        <v>0</v>
      </c>
      <c r="BY175" s="134">
        <v>0</v>
      </c>
      <c r="BZ175" s="134">
        <v>0</v>
      </c>
      <c r="CA175" s="10">
        <v>0</v>
      </c>
      <c r="CB175" s="134">
        <v>0</v>
      </c>
      <c r="CC175" s="10">
        <v>0</v>
      </c>
      <c r="CD175" s="15">
        <v>0</v>
      </c>
      <c r="CE175" s="15">
        <v>0</v>
      </c>
      <c r="CF175" s="134">
        <v>0</v>
      </c>
      <c r="CG175" s="134">
        <v>0</v>
      </c>
      <c r="CH175" s="10">
        <v>0</v>
      </c>
      <c r="CI175" s="134">
        <v>0</v>
      </c>
      <c r="CJ175" s="10">
        <v>0</v>
      </c>
      <c r="CK175" s="15">
        <v>0</v>
      </c>
      <c r="CL175" s="15">
        <v>0</v>
      </c>
      <c r="CM175" s="15">
        <f t="shared" si="155"/>
        <v>3.7999999999999999E-2</v>
      </c>
      <c r="CN175" s="15">
        <v>0</v>
      </c>
      <c r="CO175" s="15">
        <f t="shared" si="177"/>
        <v>0</v>
      </c>
      <c r="CP175" s="15">
        <f t="shared" si="178"/>
        <v>0.03</v>
      </c>
      <c r="CQ175" s="15">
        <v>0</v>
      </c>
      <c r="CR175" s="15">
        <v>0</v>
      </c>
      <c r="CS175" s="111">
        <f>CE175+BQ175+BC175+AO175+AA175</f>
        <v>0</v>
      </c>
      <c r="CT175" s="15">
        <f t="shared" si="163"/>
        <v>0.218</v>
      </c>
      <c r="CU175" s="15">
        <f t="shared" si="156"/>
        <v>0</v>
      </c>
      <c r="CV175" s="15">
        <f t="shared" si="157"/>
        <v>0</v>
      </c>
      <c r="CW175" s="15">
        <f t="shared" si="158"/>
        <v>0.3</v>
      </c>
      <c r="CX175" s="15">
        <f t="shared" si="159"/>
        <v>0</v>
      </c>
      <c r="CY175" s="15">
        <f t="shared" si="160"/>
        <v>0</v>
      </c>
      <c r="CZ175" s="81" t="s">
        <v>378</v>
      </c>
    </row>
    <row r="176" spans="1:104" ht="31.5">
      <c r="A176" s="65" t="s">
        <v>220</v>
      </c>
      <c r="B176" s="55" t="s">
        <v>184</v>
      </c>
      <c r="C176" s="54" t="s">
        <v>311</v>
      </c>
      <c r="D176" s="15">
        <f t="shared" si="179"/>
        <v>0.92</v>
      </c>
      <c r="E176" s="15">
        <f t="shared" si="162"/>
        <v>0.48799999999999999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5">
        <v>0.92</v>
      </c>
      <c r="V176" s="5">
        <v>0.4</v>
      </c>
      <c r="W176" s="5">
        <v>0</v>
      </c>
      <c r="X176" s="5">
        <v>0</v>
      </c>
      <c r="Y176" s="5">
        <v>0</v>
      </c>
      <c r="Z176" s="10">
        <v>0</v>
      </c>
      <c r="AA176" s="15">
        <v>0</v>
      </c>
      <c r="AB176" s="5">
        <v>0.48799999999999999</v>
      </c>
      <c r="AC176" s="5">
        <v>0.4</v>
      </c>
      <c r="AD176" s="5">
        <v>0</v>
      </c>
      <c r="AE176" s="5">
        <v>0</v>
      </c>
      <c r="AF176" s="15">
        <v>0</v>
      </c>
      <c r="AG176" s="15">
        <v>0</v>
      </c>
      <c r="AH176" s="1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1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1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1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15">
        <v>0</v>
      </c>
      <c r="BK176" s="10">
        <v>0</v>
      </c>
      <c r="BL176" s="10">
        <v>0</v>
      </c>
      <c r="BM176" s="10">
        <v>0</v>
      </c>
      <c r="BN176" s="10">
        <v>0</v>
      </c>
      <c r="BO176" s="15">
        <v>0</v>
      </c>
      <c r="BP176" s="15">
        <v>0</v>
      </c>
      <c r="BQ176" s="15">
        <v>0</v>
      </c>
      <c r="BR176" s="10">
        <v>0</v>
      </c>
      <c r="BS176" s="10">
        <v>0</v>
      </c>
      <c r="BT176" s="10">
        <v>0</v>
      </c>
      <c r="BU176" s="10">
        <v>0</v>
      </c>
      <c r="BV176" s="15">
        <v>0</v>
      </c>
      <c r="BW176" s="15">
        <v>0</v>
      </c>
      <c r="BX176" s="15">
        <v>0</v>
      </c>
      <c r="BY176" s="134">
        <v>0</v>
      </c>
      <c r="BZ176" s="134">
        <v>0</v>
      </c>
      <c r="CA176" s="10">
        <v>0</v>
      </c>
      <c r="CB176" s="134">
        <v>0</v>
      </c>
      <c r="CC176" s="10">
        <v>0</v>
      </c>
      <c r="CD176" s="15">
        <v>0</v>
      </c>
      <c r="CE176" s="15">
        <v>0</v>
      </c>
      <c r="CF176" s="134">
        <v>0</v>
      </c>
      <c r="CG176" s="134">
        <v>0</v>
      </c>
      <c r="CH176" s="10">
        <v>0</v>
      </c>
      <c r="CI176" s="134">
        <v>0</v>
      </c>
      <c r="CJ176" s="10">
        <v>0</v>
      </c>
      <c r="CK176" s="15">
        <v>0</v>
      </c>
      <c r="CL176" s="15">
        <v>0</v>
      </c>
      <c r="CM176" s="15">
        <f t="shared" si="155"/>
        <v>0.92</v>
      </c>
      <c r="CN176" s="15">
        <f t="shared" si="176"/>
        <v>0.4</v>
      </c>
      <c r="CO176" s="15">
        <f t="shared" si="177"/>
        <v>0</v>
      </c>
      <c r="CP176" s="15">
        <f t="shared" si="178"/>
        <v>0</v>
      </c>
      <c r="CQ176" s="15">
        <v>0</v>
      </c>
      <c r="CR176" s="15">
        <v>0</v>
      </c>
      <c r="CS176" s="111">
        <f t="shared" ref="CS176:CS189" si="185">CE176+BQ176+BC176+AO176+AA176</f>
        <v>0</v>
      </c>
      <c r="CT176" s="15">
        <f t="shared" si="163"/>
        <v>0.48799999999999999</v>
      </c>
      <c r="CU176" s="15">
        <f t="shared" si="156"/>
        <v>0.4</v>
      </c>
      <c r="CV176" s="15">
        <f t="shared" si="157"/>
        <v>0</v>
      </c>
      <c r="CW176" s="15">
        <f t="shared" si="158"/>
        <v>0</v>
      </c>
      <c r="CX176" s="15">
        <f t="shared" si="159"/>
        <v>0</v>
      </c>
      <c r="CY176" s="15">
        <f t="shared" si="160"/>
        <v>0</v>
      </c>
      <c r="CZ176" s="81" t="s">
        <v>378</v>
      </c>
    </row>
    <row r="177" spans="1:219" ht="47.25">
      <c r="A177" s="65" t="s">
        <v>221</v>
      </c>
      <c r="B177" s="55" t="s">
        <v>185</v>
      </c>
      <c r="C177" s="54" t="s">
        <v>312</v>
      </c>
      <c r="D177" s="15">
        <f t="shared" si="179"/>
        <v>0.38</v>
      </c>
      <c r="E177" s="15">
        <f t="shared" si="162"/>
        <v>0.248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5">
        <v>0.38</v>
      </c>
      <c r="V177" s="5">
        <v>0</v>
      </c>
      <c r="W177" s="5">
        <v>0</v>
      </c>
      <c r="X177" s="5">
        <v>0.3</v>
      </c>
      <c r="Y177" s="5">
        <v>0</v>
      </c>
      <c r="Z177" s="10">
        <v>0</v>
      </c>
      <c r="AA177" s="15">
        <v>0</v>
      </c>
      <c r="AB177" s="5">
        <v>0.248</v>
      </c>
      <c r="AC177" s="5">
        <v>0</v>
      </c>
      <c r="AD177" s="5">
        <v>0</v>
      </c>
      <c r="AE177" s="5">
        <v>0.4</v>
      </c>
      <c r="AF177" s="15">
        <v>0</v>
      </c>
      <c r="AG177" s="15">
        <v>0</v>
      </c>
      <c r="AH177" s="1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1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1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15">
        <v>0</v>
      </c>
      <c r="BD177" s="5">
        <v>0</v>
      </c>
      <c r="BE177" s="5">
        <v>0</v>
      </c>
      <c r="BF177" s="5">
        <v>0</v>
      </c>
      <c r="BG177" s="5">
        <v>0</v>
      </c>
      <c r="BH177" s="5">
        <v>0</v>
      </c>
      <c r="BI177" s="5">
        <v>0</v>
      </c>
      <c r="BJ177" s="15">
        <v>0</v>
      </c>
      <c r="BK177" s="10">
        <v>0</v>
      </c>
      <c r="BL177" s="10">
        <v>0</v>
      </c>
      <c r="BM177" s="10">
        <v>0</v>
      </c>
      <c r="BN177" s="10">
        <v>0</v>
      </c>
      <c r="BO177" s="15">
        <v>0</v>
      </c>
      <c r="BP177" s="15">
        <v>0</v>
      </c>
      <c r="BQ177" s="15">
        <v>0</v>
      </c>
      <c r="BR177" s="10">
        <v>0</v>
      </c>
      <c r="BS177" s="10">
        <v>0</v>
      </c>
      <c r="BT177" s="10">
        <v>0</v>
      </c>
      <c r="BU177" s="10">
        <v>0</v>
      </c>
      <c r="BV177" s="15">
        <v>0</v>
      </c>
      <c r="BW177" s="15">
        <v>0</v>
      </c>
      <c r="BX177" s="15">
        <v>0</v>
      </c>
      <c r="BY177" s="134">
        <v>0</v>
      </c>
      <c r="BZ177" s="134">
        <v>0</v>
      </c>
      <c r="CA177" s="10">
        <v>0</v>
      </c>
      <c r="CB177" s="134">
        <v>0</v>
      </c>
      <c r="CC177" s="10">
        <v>0</v>
      </c>
      <c r="CD177" s="15">
        <v>0</v>
      </c>
      <c r="CE177" s="15">
        <v>0</v>
      </c>
      <c r="CF177" s="134">
        <v>0</v>
      </c>
      <c r="CG177" s="134">
        <v>0</v>
      </c>
      <c r="CH177" s="10">
        <v>0</v>
      </c>
      <c r="CI177" s="134">
        <v>0</v>
      </c>
      <c r="CJ177" s="10">
        <v>0</v>
      </c>
      <c r="CK177" s="15">
        <v>0</v>
      </c>
      <c r="CL177" s="15">
        <v>0</v>
      </c>
      <c r="CM177" s="15">
        <f t="shared" si="155"/>
        <v>0.38</v>
      </c>
      <c r="CN177" s="15">
        <f t="shared" si="176"/>
        <v>0</v>
      </c>
      <c r="CO177" s="15">
        <f t="shared" si="177"/>
        <v>0</v>
      </c>
      <c r="CP177" s="15">
        <f t="shared" si="178"/>
        <v>0.3</v>
      </c>
      <c r="CQ177" s="15">
        <v>0</v>
      </c>
      <c r="CR177" s="15">
        <v>0</v>
      </c>
      <c r="CS177" s="111">
        <f t="shared" si="185"/>
        <v>0</v>
      </c>
      <c r="CT177" s="15">
        <f t="shared" si="163"/>
        <v>0.248</v>
      </c>
      <c r="CU177" s="15">
        <f t="shared" si="156"/>
        <v>0</v>
      </c>
      <c r="CV177" s="15">
        <f t="shared" si="157"/>
        <v>0</v>
      </c>
      <c r="CW177" s="15">
        <f t="shared" si="158"/>
        <v>0.4</v>
      </c>
      <c r="CX177" s="15">
        <f t="shared" si="159"/>
        <v>0</v>
      </c>
      <c r="CY177" s="15">
        <f t="shared" si="160"/>
        <v>0</v>
      </c>
      <c r="CZ177" s="81" t="s">
        <v>378</v>
      </c>
    </row>
    <row r="178" spans="1:219" ht="47.25">
      <c r="A178" s="65" t="s">
        <v>223</v>
      </c>
      <c r="B178" s="55" t="s">
        <v>186</v>
      </c>
      <c r="C178" s="54" t="s">
        <v>313</v>
      </c>
      <c r="D178" s="15">
        <f t="shared" si="179"/>
        <v>0.35399999999999998</v>
      </c>
      <c r="E178" s="15">
        <f t="shared" si="162"/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5">
        <v>0.35399999999999998</v>
      </c>
      <c r="V178" s="5">
        <v>0</v>
      </c>
      <c r="W178" s="5">
        <v>0</v>
      </c>
      <c r="X178" s="5">
        <v>0.28000000000000003</v>
      </c>
      <c r="Y178" s="5">
        <v>0</v>
      </c>
      <c r="Z178" s="10">
        <v>0</v>
      </c>
      <c r="AA178" s="15">
        <v>0</v>
      </c>
      <c r="AB178" s="5">
        <v>0</v>
      </c>
      <c r="AC178" s="5">
        <v>0</v>
      </c>
      <c r="AD178" s="5">
        <v>0</v>
      </c>
      <c r="AE178" s="5">
        <v>0</v>
      </c>
      <c r="AF178" s="15">
        <v>0</v>
      </c>
      <c r="AG178" s="15">
        <v>0</v>
      </c>
      <c r="AH178" s="1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1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1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15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5">
        <v>0</v>
      </c>
      <c r="BJ178" s="15">
        <v>0</v>
      </c>
      <c r="BK178" s="10">
        <v>0</v>
      </c>
      <c r="BL178" s="10">
        <v>0</v>
      </c>
      <c r="BM178" s="10">
        <v>0</v>
      </c>
      <c r="BN178" s="10">
        <v>0</v>
      </c>
      <c r="BO178" s="15">
        <v>0</v>
      </c>
      <c r="BP178" s="15">
        <v>0</v>
      </c>
      <c r="BQ178" s="15">
        <v>0</v>
      </c>
      <c r="BR178" s="10">
        <v>0</v>
      </c>
      <c r="BS178" s="10">
        <v>0</v>
      </c>
      <c r="BT178" s="10">
        <v>0</v>
      </c>
      <c r="BU178" s="10">
        <v>0</v>
      </c>
      <c r="BV178" s="15">
        <v>0</v>
      </c>
      <c r="BW178" s="15">
        <v>0</v>
      </c>
      <c r="BX178" s="15">
        <v>0</v>
      </c>
      <c r="BY178" s="134">
        <v>0</v>
      </c>
      <c r="BZ178" s="134">
        <v>0</v>
      </c>
      <c r="CA178" s="10">
        <v>0</v>
      </c>
      <c r="CB178" s="134">
        <v>0</v>
      </c>
      <c r="CC178" s="10">
        <v>0</v>
      </c>
      <c r="CD178" s="15">
        <v>0</v>
      </c>
      <c r="CE178" s="15">
        <v>0</v>
      </c>
      <c r="CF178" s="134">
        <v>0</v>
      </c>
      <c r="CG178" s="134">
        <v>0</v>
      </c>
      <c r="CH178" s="10">
        <v>0</v>
      </c>
      <c r="CI178" s="134">
        <v>0</v>
      </c>
      <c r="CJ178" s="10">
        <v>0</v>
      </c>
      <c r="CK178" s="15">
        <v>0</v>
      </c>
      <c r="CL178" s="15">
        <v>0</v>
      </c>
      <c r="CM178" s="15">
        <f t="shared" si="155"/>
        <v>0.35399999999999998</v>
      </c>
      <c r="CN178" s="15">
        <f t="shared" si="176"/>
        <v>0</v>
      </c>
      <c r="CO178" s="15">
        <f t="shared" si="177"/>
        <v>0</v>
      </c>
      <c r="CP178" s="15">
        <f t="shared" si="178"/>
        <v>0.28000000000000003</v>
      </c>
      <c r="CQ178" s="15">
        <v>0</v>
      </c>
      <c r="CR178" s="15">
        <v>0</v>
      </c>
      <c r="CS178" s="111">
        <f t="shared" si="185"/>
        <v>0</v>
      </c>
      <c r="CT178" s="15">
        <f t="shared" si="163"/>
        <v>0</v>
      </c>
      <c r="CU178" s="15">
        <f t="shared" si="156"/>
        <v>0</v>
      </c>
      <c r="CV178" s="15">
        <f t="shared" si="157"/>
        <v>0</v>
      </c>
      <c r="CW178" s="15">
        <f t="shared" si="158"/>
        <v>0</v>
      </c>
      <c r="CX178" s="15">
        <f t="shared" si="159"/>
        <v>0</v>
      </c>
      <c r="CY178" s="15">
        <f t="shared" si="160"/>
        <v>0</v>
      </c>
      <c r="CZ178" s="81" t="s">
        <v>378</v>
      </c>
    </row>
    <row r="179" spans="1:219" ht="31.5">
      <c r="A179" s="65" t="s">
        <v>224</v>
      </c>
      <c r="B179" s="55" t="s">
        <v>187</v>
      </c>
      <c r="C179" s="54" t="s">
        <v>314</v>
      </c>
      <c r="D179" s="15">
        <f t="shared" si="179"/>
        <v>0.78500000000000003</v>
      </c>
      <c r="E179" s="15">
        <f t="shared" si="162"/>
        <v>0.307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5">
        <v>0.78500000000000003</v>
      </c>
      <c r="V179" s="5">
        <v>0.4</v>
      </c>
      <c r="W179" s="5">
        <v>0</v>
      </c>
      <c r="X179" s="5">
        <v>0</v>
      </c>
      <c r="Y179" s="5">
        <v>0</v>
      </c>
      <c r="Z179" s="10">
        <v>0</v>
      </c>
      <c r="AA179" s="15">
        <v>0</v>
      </c>
      <c r="AB179" s="5">
        <v>0.307</v>
      </c>
      <c r="AC179" s="5">
        <v>0.25</v>
      </c>
      <c r="AD179" s="5">
        <v>0</v>
      </c>
      <c r="AE179" s="5">
        <v>0</v>
      </c>
      <c r="AF179" s="15">
        <v>0</v>
      </c>
      <c r="AG179" s="15">
        <v>0</v>
      </c>
      <c r="AH179" s="1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1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1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1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15">
        <v>0</v>
      </c>
      <c r="BK179" s="10">
        <v>0</v>
      </c>
      <c r="BL179" s="10">
        <v>0</v>
      </c>
      <c r="BM179" s="10">
        <v>0</v>
      </c>
      <c r="BN179" s="10">
        <v>0</v>
      </c>
      <c r="BO179" s="15">
        <v>0</v>
      </c>
      <c r="BP179" s="15">
        <v>0</v>
      </c>
      <c r="BQ179" s="15">
        <v>0</v>
      </c>
      <c r="BR179" s="10">
        <v>0</v>
      </c>
      <c r="BS179" s="10">
        <v>0</v>
      </c>
      <c r="BT179" s="10">
        <v>0</v>
      </c>
      <c r="BU179" s="10">
        <v>0</v>
      </c>
      <c r="BV179" s="15">
        <v>0</v>
      </c>
      <c r="BW179" s="15">
        <v>0</v>
      </c>
      <c r="BX179" s="15">
        <v>0</v>
      </c>
      <c r="BY179" s="134">
        <v>0</v>
      </c>
      <c r="BZ179" s="134">
        <v>0</v>
      </c>
      <c r="CA179" s="10">
        <v>0</v>
      </c>
      <c r="CB179" s="134">
        <v>0</v>
      </c>
      <c r="CC179" s="10">
        <v>0</v>
      </c>
      <c r="CD179" s="15">
        <v>0</v>
      </c>
      <c r="CE179" s="15">
        <v>0</v>
      </c>
      <c r="CF179" s="134">
        <v>0</v>
      </c>
      <c r="CG179" s="134">
        <v>0</v>
      </c>
      <c r="CH179" s="10">
        <v>0</v>
      </c>
      <c r="CI179" s="134">
        <v>0</v>
      </c>
      <c r="CJ179" s="10">
        <v>0</v>
      </c>
      <c r="CK179" s="15">
        <v>0</v>
      </c>
      <c r="CL179" s="15">
        <v>0</v>
      </c>
      <c r="CM179" s="15">
        <f t="shared" si="155"/>
        <v>0.78500000000000003</v>
      </c>
      <c r="CN179" s="15">
        <f t="shared" si="176"/>
        <v>0.4</v>
      </c>
      <c r="CO179" s="15">
        <f t="shared" si="177"/>
        <v>0</v>
      </c>
      <c r="CP179" s="15">
        <f t="shared" si="178"/>
        <v>0</v>
      </c>
      <c r="CQ179" s="15">
        <v>0</v>
      </c>
      <c r="CR179" s="15">
        <v>0</v>
      </c>
      <c r="CS179" s="111">
        <f t="shared" si="185"/>
        <v>0</v>
      </c>
      <c r="CT179" s="15">
        <f t="shared" si="163"/>
        <v>0.307</v>
      </c>
      <c r="CU179" s="15">
        <f t="shared" si="156"/>
        <v>0.25</v>
      </c>
      <c r="CV179" s="15">
        <f t="shared" si="157"/>
        <v>0</v>
      </c>
      <c r="CW179" s="15">
        <f t="shared" si="158"/>
        <v>0</v>
      </c>
      <c r="CX179" s="15">
        <f t="shared" si="159"/>
        <v>0</v>
      </c>
      <c r="CY179" s="15">
        <f t="shared" si="160"/>
        <v>0</v>
      </c>
      <c r="CZ179" s="81" t="s">
        <v>378</v>
      </c>
    </row>
    <row r="180" spans="1:219" ht="31.5">
      <c r="A180" s="65" t="s">
        <v>225</v>
      </c>
      <c r="B180" s="55" t="s">
        <v>188</v>
      </c>
      <c r="C180" s="54" t="s">
        <v>315</v>
      </c>
      <c r="D180" s="15">
        <f t="shared" si="179"/>
        <v>0.76</v>
      </c>
      <c r="E180" s="15">
        <f t="shared" si="162"/>
        <v>0.11799999999999999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5">
        <v>0.76</v>
      </c>
      <c r="V180" s="5">
        <v>0</v>
      </c>
      <c r="W180" s="5">
        <v>0</v>
      </c>
      <c r="X180" s="5">
        <v>0.6</v>
      </c>
      <c r="Y180" s="5">
        <v>0</v>
      </c>
      <c r="Z180" s="10">
        <v>0</v>
      </c>
      <c r="AA180" s="15">
        <v>0</v>
      </c>
      <c r="AB180" s="5">
        <v>0.11799999999999999</v>
      </c>
      <c r="AC180" s="5">
        <v>0</v>
      </c>
      <c r="AD180" s="5">
        <v>0</v>
      </c>
      <c r="AE180" s="5">
        <v>0.1</v>
      </c>
      <c r="AF180" s="15">
        <v>0</v>
      </c>
      <c r="AG180" s="15">
        <v>0</v>
      </c>
      <c r="AH180" s="1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1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1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15">
        <v>0</v>
      </c>
      <c r="BD180" s="5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15">
        <v>0</v>
      </c>
      <c r="BK180" s="10">
        <v>0</v>
      </c>
      <c r="BL180" s="10">
        <v>0</v>
      </c>
      <c r="BM180" s="10">
        <v>0</v>
      </c>
      <c r="BN180" s="10">
        <v>0</v>
      </c>
      <c r="BO180" s="15">
        <v>0</v>
      </c>
      <c r="BP180" s="15">
        <v>0</v>
      </c>
      <c r="BQ180" s="15">
        <v>0</v>
      </c>
      <c r="BR180" s="10">
        <v>0</v>
      </c>
      <c r="BS180" s="10">
        <v>0</v>
      </c>
      <c r="BT180" s="10">
        <v>0</v>
      </c>
      <c r="BU180" s="10">
        <v>0</v>
      </c>
      <c r="BV180" s="15">
        <v>0</v>
      </c>
      <c r="BW180" s="15">
        <v>0</v>
      </c>
      <c r="BX180" s="15">
        <v>0</v>
      </c>
      <c r="BY180" s="132">
        <v>0</v>
      </c>
      <c r="BZ180" s="132">
        <v>0</v>
      </c>
      <c r="CA180" s="15">
        <v>0</v>
      </c>
      <c r="CB180" s="132">
        <v>0</v>
      </c>
      <c r="CC180" s="10">
        <v>0</v>
      </c>
      <c r="CD180" s="15">
        <v>0</v>
      </c>
      <c r="CE180" s="15">
        <v>0</v>
      </c>
      <c r="CF180" s="132">
        <v>0</v>
      </c>
      <c r="CG180" s="132">
        <v>0</v>
      </c>
      <c r="CH180" s="15">
        <v>0</v>
      </c>
      <c r="CI180" s="132">
        <v>0</v>
      </c>
      <c r="CJ180" s="10">
        <v>0</v>
      </c>
      <c r="CK180" s="15">
        <v>0</v>
      </c>
      <c r="CL180" s="15">
        <v>0</v>
      </c>
      <c r="CM180" s="15">
        <f t="shared" si="155"/>
        <v>0.76</v>
      </c>
      <c r="CN180" s="15">
        <f t="shared" si="176"/>
        <v>0</v>
      </c>
      <c r="CO180" s="15">
        <f t="shared" si="177"/>
        <v>0</v>
      </c>
      <c r="CP180" s="15">
        <f t="shared" si="178"/>
        <v>0.6</v>
      </c>
      <c r="CQ180" s="15">
        <v>0</v>
      </c>
      <c r="CR180" s="15">
        <v>0</v>
      </c>
      <c r="CS180" s="111">
        <f t="shared" si="185"/>
        <v>0</v>
      </c>
      <c r="CT180" s="15">
        <f t="shared" si="163"/>
        <v>0.11799999999999999</v>
      </c>
      <c r="CU180" s="15">
        <f t="shared" si="156"/>
        <v>0</v>
      </c>
      <c r="CV180" s="15">
        <f t="shared" si="157"/>
        <v>0</v>
      </c>
      <c r="CW180" s="15">
        <f t="shared" si="158"/>
        <v>0.1</v>
      </c>
      <c r="CX180" s="15">
        <f t="shared" si="159"/>
        <v>0</v>
      </c>
      <c r="CY180" s="15">
        <f t="shared" si="160"/>
        <v>0</v>
      </c>
      <c r="CZ180" s="81" t="s">
        <v>378</v>
      </c>
    </row>
    <row r="181" spans="1:219" ht="31.5">
      <c r="A181" s="65" t="s">
        <v>226</v>
      </c>
      <c r="B181" s="14" t="s">
        <v>189</v>
      </c>
      <c r="C181" s="56" t="s">
        <v>303</v>
      </c>
      <c r="D181" s="15">
        <f t="shared" si="179"/>
        <v>0</v>
      </c>
      <c r="E181" s="15">
        <f t="shared" si="162"/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10">
        <v>0</v>
      </c>
      <c r="AA181" s="15">
        <v>0</v>
      </c>
      <c r="AB181" s="5">
        <v>0</v>
      </c>
      <c r="AC181" s="5">
        <v>0</v>
      </c>
      <c r="AD181" s="5">
        <v>0</v>
      </c>
      <c r="AE181" s="5">
        <v>0</v>
      </c>
      <c r="AF181" s="15">
        <v>0</v>
      </c>
      <c r="AG181" s="15">
        <v>0</v>
      </c>
      <c r="AH181" s="1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1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1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15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5">
        <v>0</v>
      </c>
      <c r="BJ181" s="15">
        <v>0</v>
      </c>
      <c r="BK181" s="10">
        <v>0</v>
      </c>
      <c r="BL181" s="10">
        <v>0</v>
      </c>
      <c r="BM181" s="10">
        <v>0</v>
      </c>
      <c r="BN181" s="10">
        <v>0</v>
      </c>
      <c r="BO181" s="15">
        <v>0</v>
      </c>
      <c r="BP181" s="15">
        <v>0</v>
      </c>
      <c r="BQ181" s="15">
        <v>0</v>
      </c>
      <c r="BR181" s="10">
        <v>0</v>
      </c>
      <c r="BS181" s="10">
        <v>0</v>
      </c>
      <c r="BT181" s="10">
        <v>0</v>
      </c>
      <c r="BU181" s="10">
        <v>0</v>
      </c>
      <c r="BV181" s="15">
        <v>0</v>
      </c>
      <c r="BW181" s="15">
        <v>0</v>
      </c>
      <c r="BX181" s="15">
        <v>0</v>
      </c>
      <c r="BY181" s="134">
        <v>0</v>
      </c>
      <c r="BZ181" s="134">
        <v>0</v>
      </c>
      <c r="CA181" s="10">
        <v>0</v>
      </c>
      <c r="CB181" s="134">
        <v>0</v>
      </c>
      <c r="CC181" s="10">
        <v>0</v>
      </c>
      <c r="CD181" s="15">
        <v>0</v>
      </c>
      <c r="CE181" s="15">
        <v>0</v>
      </c>
      <c r="CF181" s="134">
        <v>0</v>
      </c>
      <c r="CG181" s="134">
        <v>0</v>
      </c>
      <c r="CH181" s="10">
        <v>0</v>
      </c>
      <c r="CI181" s="134">
        <v>0</v>
      </c>
      <c r="CJ181" s="10">
        <v>0</v>
      </c>
      <c r="CK181" s="15">
        <v>0</v>
      </c>
      <c r="CL181" s="15">
        <v>0</v>
      </c>
      <c r="CM181" s="15">
        <f t="shared" si="155"/>
        <v>0</v>
      </c>
      <c r="CN181" s="15">
        <f t="shared" si="176"/>
        <v>0</v>
      </c>
      <c r="CO181" s="15">
        <f t="shared" si="177"/>
        <v>0</v>
      </c>
      <c r="CP181" s="15">
        <f t="shared" si="178"/>
        <v>0</v>
      </c>
      <c r="CQ181" s="15">
        <v>0</v>
      </c>
      <c r="CR181" s="15">
        <v>0</v>
      </c>
      <c r="CS181" s="111">
        <f t="shared" si="185"/>
        <v>0</v>
      </c>
      <c r="CT181" s="15">
        <f t="shared" si="163"/>
        <v>0</v>
      </c>
      <c r="CU181" s="15">
        <f t="shared" si="156"/>
        <v>0</v>
      </c>
      <c r="CV181" s="15">
        <f t="shared" si="157"/>
        <v>0</v>
      </c>
      <c r="CW181" s="15">
        <f t="shared" si="158"/>
        <v>0</v>
      </c>
      <c r="CX181" s="15">
        <f t="shared" si="159"/>
        <v>0</v>
      </c>
      <c r="CY181" s="15">
        <f t="shared" si="160"/>
        <v>0</v>
      </c>
      <c r="CZ181" s="81" t="s">
        <v>378</v>
      </c>
    </row>
    <row r="182" spans="1:219" ht="31.5">
      <c r="A182" s="65" t="s">
        <v>227</v>
      </c>
      <c r="B182" s="14" t="s">
        <v>190</v>
      </c>
      <c r="C182" s="19" t="s">
        <v>303</v>
      </c>
      <c r="D182" s="15">
        <f t="shared" si="179"/>
        <v>0</v>
      </c>
      <c r="E182" s="15">
        <f t="shared" si="162"/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10">
        <v>0</v>
      </c>
      <c r="AA182" s="15">
        <v>0</v>
      </c>
      <c r="AB182" s="5">
        <v>0</v>
      </c>
      <c r="AC182" s="5">
        <v>0</v>
      </c>
      <c r="AD182" s="5">
        <v>0</v>
      </c>
      <c r="AE182" s="5">
        <v>0</v>
      </c>
      <c r="AF182" s="15">
        <v>0</v>
      </c>
      <c r="AG182" s="15">
        <v>0</v>
      </c>
      <c r="AH182" s="1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1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1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1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15">
        <v>0</v>
      </c>
      <c r="BK182" s="10">
        <v>0</v>
      </c>
      <c r="BL182" s="10">
        <v>0</v>
      </c>
      <c r="BM182" s="10">
        <v>0</v>
      </c>
      <c r="BN182" s="10">
        <v>0</v>
      </c>
      <c r="BO182" s="15">
        <v>0</v>
      </c>
      <c r="BP182" s="15">
        <v>0</v>
      </c>
      <c r="BQ182" s="15">
        <v>0</v>
      </c>
      <c r="BR182" s="10">
        <v>0</v>
      </c>
      <c r="BS182" s="10">
        <v>0</v>
      </c>
      <c r="BT182" s="10">
        <v>0</v>
      </c>
      <c r="BU182" s="10">
        <v>0</v>
      </c>
      <c r="BV182" s="15">
        <v>0</v>
      </c>
      <c r="BW182" s="15">
        <v>0</v>
      </c>
      <c r="BX182" s="15">
        <v>0</v>
      </c>
      <c r="BY182" s="134">
        <v>0</v>
      </c>
      <c r="BZ182" s="134">
        <v>0</v>
      </c>
      <c r="CA182" s="10">
        <v>0</v>
      </c>
      <c r="CB182" s="134">
        <v>0</v>
      </c>
      <c r="CC182" s="10">
        <v>0</v>
      </c>
      <c r="CD182" s="15">
        <v>0</v>
      </c>
      <c r="CE182" s="15">
        <v>0</v>
      </c>
      <c r="CF182" s="134">
        <v>0</v>
      </c>
      <c r="CG182" s="134">
        <v>0</v>
      </c>
      <c r="CH182" s="10">
        <v>0</v>
      </c>
      <c r="CI182" s="134">
        <v>0</v>
      </c>
      <c r="CJ182" s="10">
        <v>0</v>
      </c>
      <c r="CK182" s="15">
        <v>0</v>
      </c>
      <c r="CL182" s="15">
        <v>0</v>
      </c>
      <c r="CM182" s="15">
        <f t="shared" si="155"/>
        <v>0</v>
      </c>
      <c r="CN182" s="15">
        <f t="shared" si="176"/>
        <v>0</v>
      </c>
      <c r="CO182" s="15">
        <f t="shared" si="177"/>
        <v>0</v>
      </c>
      <c r="CP182" s="15">
        <f t="shared" si="178"/>
        <v>0</v>
      </c>
      <c r="CQ182" s="15">
        <v>0</v>
      </c>
      <c r="CR182" s="15">
        <v>0</v>
      </c>
      <c r="CS182" s="111">
        <f t="shared" si="185"/>
        <v>0</v>
      </c>
      <c r="CT182" s="15">
        <f t="shared" si="163"/>
        <v>0</v>
      </c>
      <c r="CU182" s="15">
        <f t="shared" si="156"/>
        <v>0</v>
      </c>
      <c r="CV182" s="15">
        <f t="shared" si="157"/>
        <v>0</v>
      </c>
      <c r="CW182" s="15">
        <f t="shared" si="158"/>
        <v>0</v>
      </c>
      <c r="CX182" s="15">
        <f t="shared" si="159"/>
        <v>0</v>
      </c>
      <c r="CY182" s="15">
        <f t="shared" si="160"/>
        <v>0</v>
      </c>
      <c r="CZ182" s="81" t="s">
        <v>378</v>
      </c>
    </row>
    <row r="183" spans="1:219" ht="31.5">
      <c r="A183" s="65" t="s">
        <v>228</v>
      </c>
      <c r="B183" s="14" t="s">
        <v>191</v>
      </c>
      <c r="C183" s="57" t="s">
        <v>303</v>
      </c>
      <c r="D183" s="15">
        <f t="shared" si="179"/>
        <v>0</v>
      </c>
      <c r="E183" s="15">
        <f t="shared" si="162"/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10">
        <v>0</v>
      </c>
      <c r="AA183" s="15">
        <v>0</v>
      </c>
      <c r="AB183" s="5">
        <v>0</v>
      </c>
      <c r="AC183" s="5">
        <v>0</v>
      </c>
      <c r="AD183" s="5">
        <v>0</v>
      </c>
      <c r="AE183" s="5">
        <v>0</v>
      </c>
      <c r="AF183" s="15">
        <v>0</v>
      </c>
      <c r="AG183" s="15">
        <v>0</v>
      </c>
      <c r="AH183" s="1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1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1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1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15">
        <v>0</v>
      </c>
      <c r="BK183" s="10">
        <v>0</v>
      </c>
      <c r="BL183" s="10">
        <v>0</v>
      </c>
      <c r="BM183" s="10">
        <v>0</v>
      </c>
      <c r="BN183" s="10">
        <v>0</v>
      </c>
      <c r="BO183" s="15">
        <v>0</v>
      </c>
      <c r="BP183" s="15">
        <v>0</v>
      </c>
      <c r="BQ183" s="15">
        <v>0</v>
      </c>
      <c r="BR183" s="10">
        <v>0</v>
      </c>
      <c r="BS183" s="10">
        <v>0</v>
      </c>
      <c r="BT183" s="10">
        <v>0</v>
      </c>
      <c r="BU183" s="10">
        <v>0</v>
      </c>
      <c r="BV183" s="15">
        <v>0</v>
      </c>
      <c r="BW183" s="15">
        <v>0</v>
      </c>
      <c r="BX183" s="15">
        <v>0</v>
      </c>
      <c r="BY183" s="134">
        <v>0</v>
      </c>
      <c r="BZ183" s="134">
        <v>0</v>
      </c>
      <c r="CA183" s="10">
        <v>0</v>
      </c>
      <c r="CB183" s="134">
        <v>0</v>
      </c>
      <c r="CC183" s="10">
        <v>0</v>
      </c>
      <c r="CD183" s="15">
        <v>0</v>
      </c>
      <c r="CE183" s="15">
        <v>0</v>
      </c>
      <c r="CF183" s="134">
        <v>0</v>
      </c>
      <c r="CG183" s="134">
        <v>0</v>
      </c>
      <c r="CH183" s="10">
        <v>0</v>
      </c>
      <c r="CI183" s="134">
        <v>0</v>
      </c>
      <c r="CJ183" s="10">
        <v>0</v>
      </c>
      <c r="CK183" s="15">
        <v>0</v>
      </c>
      <c r="CL183" s="15">
        <v>0</v>
      </c>
      <c r="CM183" s="15">
        <f t="shared" si="155"/>
        <v>0</v>
      </c>
      <c r="CN183" s="15">
        <f t="shared" si="176"/>
        <v>0</v>
      </c>
      <c r="CO183" s="15">
        <f t="shared" si="177"/>
        <v>0</v>
      </c>
      <c r="CP183" s="15">
        <f t="shared" si="178"/>
        <v>0</v>
      </c>
      <c r="CQ183" s="15">
        <v>0</v>
      </c>
      <c r="CR183" s="15">
        <v>0</v>
      </c>
      <c r="CS183" s="111">
        <f t="shared" si="185"/>
        <v>0</v>
      </c>
      <c r="CT183" s="15">
        <f t="shared" si="163"/>
        <v>0</v>
      </c>
      <c r="CU183" s="15">
        <f t="shared" si="156"/>
        <v>0</v>
      </c>
      <c r="CV183" s="15">
        <f t="shared" si="157"/>
        <v>0</v>
      </c>
      <c r="CW183" s="15">
        <f t="shared" si="158"/>
        <v>0</v>
      </c>
      <c r="CX183" s="15">
        <f t="shared" si="159"/>
        <v>0</v>
      </c>
      <c r="CY183" s="15">
        <f t="shared" si="160"/>
        <v>0</v>
      </c>
      <c r="CZ183" s="81" t="s">
        <v>378</v>
      </c>
    </row>
    <row r="184" spans="1:219" ht="31.5">
      <c r="A184" s="65" t="s">
        <v>229</v>
      </c>
      <c r="B184" s="14" t="s">
        <v>192</v>
      </c>
      <c r="C184" s="57" t="s">
        <v>303</v>
      </c>
      <c r="D184" s="15">
        <f t="shared" si="179"/>
        <v>0</v>
      </c>
      <c r="E184" s="15">
        <f t="shared" si="162"/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10">
        <v>0</v>
      </c>
      <c r="AA184" s="15">
        <v>0</v>
      </c>
      <c r="AB184" s="5">
        <v>0</v>
      </c>
      <c r="AC184" s="5">
        <v>0</v>
      </c>
      <c r="AD184" s="5">
        <v>0</v>
      </c>
      <c r="AE184" s="5">
        <v>0</v>
      </c>
      <c r="AF184" s="15">
        <v>0</v>
      </c>
      <c r="AG184" s="15">
        <v>0</v>
      </c>
      <c r="AH184" s="1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1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1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15">
        <v>0</v>
      </c>
      <c r="BD184" s="5">
        <v>0</v>
      </c>
      <c r="BE184" s="5">
        <v>0</v>
      </c>
      <c r="BF184" s="5">
        <v>0</v>
      </c>
      <c r="BG184" s="5">
        <v>0</v>
      </c>
      <c r="BH184" s="5">
        <v>0</v>
      </c>
      <c r="BI184" s="5">
        <v>0</v>
      </c>
      <c r="BJ184" s="15">
        <v>0</v>
      </c>
      <c r="BK184" s="10">
        <v>0</v>
      </c>
      <c r="BL184" s="10">
        <v>0</v>
      </c>
      <c r="BM184" s="10">
        <v>0</v>
      </c>
      <c r="BN184" s="10">
        <v>0</v>
      </c>
      <c r="BO184" s="15">
        <v>0</v>
      </c>
      <c r="BP184" s="15">
        <v>0</v>
      </c>
      <c r="BQ184" s="15">
        <v>0</v>
      </c>
      <c r="BR184" s="10">
        <v>0</v>
      </c>
      <c r="BS184" s="10">
        <v>0</v>
      </c>
      <c r="BT184" s="10">
        <v>0</v>
      </c>
      <c r="BU184" s="10">
        <v>0</v>
      </c>
      <c r="BV184" s="15">
        <v>0</v>
      </c>
      <c r="BW184" s="15">
        <v>0</v>
      </c>
      <c r="BX184" s="15">
        <v>0</v>
      </c>
      <c r="BY184" s="134">
        <v>0</v>
      </c>
      <c r="BZ184" s="134">
        <v>0</v>
      </c>
      <c r="CA184" s="10">
        <v>0</v>
      </c>
      <c r="CB184" s="134">
        <v>0</v>
      </c>
      <c r="CC184" s="10">
        <v>0</v>
      </c>
      <c r="CD184" s="15">
        <v>0</v>
      </c>
      <c r="CE184" s="15">
        <v>0</v>
      </c>
      <c r="CF184" s="134">
        <v>0</v>
      </c>
      <c r="CG184" s="134">
        <v>0</v>
      </c>
      <c r="CH184" s="10">
        <v>0</v>
      </c>
      <c r="CI184" s="134">
        <v>0</v>
      </c>
      <c r="CJ184" s="10">
        <v>0</v>
      </c>
      <c r="CK184" s="15">
        <v>0</v>
      </c>
      <c r="CL184" s="15">
        <v>0</v>
      </c>
      <c r="CM184" s="15">
        <f t="shared" si="155"/>
        <v>0</v>
      </c>
      <c r="CN184" s="15">
        <f t="shared" si="176"/>
        <v>0</v>
      </c>
      <c r="CO184" s="15">
        <f t="shared" si="177"/>
        <v>0</v>
      </c>
      <c r="CP184" s="15">
        <f t="shared" si="178"/>
        <v>0</v>
      </c>
      <c r="CQ184" s="15">
        <v>0</v>
      </c>
      <c r="CR184" s="15">
        <v>0</v>
      </c>
      <c r="CS184" s="111">
        <f t="shared" si="185"/>
        <v>0</v>
      </c>
      <c r="CT184" s="15">
        <f t="shared" si="163"/>
        <v>0</v>
      </c>
      <c r="CU184" s="15">
        <f t="shared" si="156"/>
        <v>0</v>
      </c>
      <c r="CV184" s="15">
        <f t="shared" si="157"/>
        <v>0</v>
      </c>
      <c r="CW184" s="15">
        <f t="shared" si="158"/>
        <v>0</v>
      </c>
      <c r="CX184" s="15">
        <f t="shared" si="159"/>
        <v>0</v>
      </c>
      <c r="CY184" s="15">
        <f t="shared" si="160"/>
        <v>0</v>
      </c>
      <c r="CZ184" s="81" t="s">
        <v>378</v>
      </c>
    </row>
    <row r="185" spans="1:219" ht="47.25">
      <c r="A185" s="65" t="s">
        <v>230</v>
      </c>
      <c r="B185" s="14" t="s">
        <v>193</v>
      </c>
      <c r="C185" s="57" t="s">
        <v>303</v>
      </c>
      <c r="D185" s="15">
        <f t="shared" si="179"/>
        <v>0</v>
      </c>
      <c r="E185" s="15">
        <f t="shared" si="162"/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10">
        <v>0</v>
      </c>
      <c r="AA185" s="15">
        <v>0</v>
      </c>
      <c r="AB185" s="5">
        <v>0</v>
      </c>
      <c r="AC185" s="5">
        <v>0</v>
      </c>
      <c r="AD185" s="5">
        <v>0</v>
      </c>
      <c r="AE185" s="5">
        <v>0</v>
      </c>
      <c r="AF185" s="15">
        <v>0</v>
      </c>
      <c r="AG185" s="15">
        <v>0</v>
      </c>
      <c r="AH185" s="1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1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1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1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15">
        <v>0</v>
      </c>
      <c r="BK185" s="10">
        <v>0</v>
      </c>
      <c r="BL185" s="10">
        <v>0</v>
      </c>
      <c r="BM185" s="10">
        <v>0</v>
      </c>
      <c r="BN185" s="10">
        <v>0</v>
      </c>
      <c r="BO185" s="15">
        <v>0</v>
      </c>
      <c r="BP185" s="15">
        <v>0</v>
      </c>
      <c r="BQ185" s="15">
        <v>0</v>
      </c>
      <c r="BR185" s="10">
        <v>0</v>
      </c>
      <c r="BS185" s="10">
        <v>0</v>
      </c>
      <c r="BT185" s="10">
        <v>0</v>
      </c>
      <c r="BU185" s="10">
        <v>0</v>
      </c>
      <c r="BV185" s="15">
        <v>0</v>
      </c>
      <c r="BW185" s="15">
        <v>0</v>
      </c>
      <c r="BX185" s="15">
        <v>0</v>
      </c>
      <c r="BY185" s="134">
        <v>0</v>
      </c>
      <c r="BZ185" s="134">
        <v>0</v>
      </c>
      <c r="CA185" s="10">
        <v>0</v>
      </c>
      <c r="CB185" s="134">
        <v>0</v>
      </c>
      <c r="CC185" s="10">
        <v>0</v>
      </c>
      <c r="CD185" s="15">
        <v>0</v>
      </c>
      <c r="CE185" s="15">
        <v>0</v>
      </c>
      <c r="CF185" s="134">
        <v>0</v>
      </c>
      <c r="CG185" s="134">
        <v>0</v>
      </c>
      <c r="CH185" s="10">
        <v>0</v>
      </c>
      <c r="CI185" s="134">
        <v>0</v>
      </c>
      <c r="CJ185" s="10">
        <v>0</v>
      </c>
      <c r="CK185" s="15">
        <v>0</v>
      </c>
      <c r="CL185" s="15">
        <v>0</v>
      </c>
      <c r="CM185" s="15">
        <f t="shared" si="155"/>
        <v>0</v>
      </c>
      <c r="CN185" s="15">
        <f t="shared" si="176"/>
        <v>0</v>
      </c>
      <c r="CO185" s="15">
        <f t="shared" si="177"/>
        <v>0</v>
      </c>
      <c r="CP185" s="15">
        <f t="shared" si="178"/>
        <v>0</v>
      </c>
      <c r="CQ185" s="15">
        <v>0</v>
      </c>
      <c r="CR185" s="15">
        <v>0</v>
      </c>
      <c r="CS185" s="111">
        <f t="shared" si="185"/>
        <v>0</v>
      </c>
      <c r="CT185" s="15">
        <f t="shared" si="163"/>
        <v>0</v>
      </c>
      <c r="CU185" s="15">
        <f t="shared" si="156"/>
        <v>0</v>
      </c>
      <c r="CV185" s="15">
        <f t="shared" si="157"/>
        <v>0</v>
      </c>
      <c r="CW185" s="15">
        <f t="shared" si="158"/>
        <v>0</v>
      </c>
      <c r="CX185" s="15">
        <f t="shared" si="159"/>
        <v>0</v>
      </c>
      <c r="CY185" s="15">
        <f t="shared" si="160"/>
        <v>0</v>
      </c>
      <c r="CZ185" s="81" t="s">
        <v>378</v>
      </c>
    </row>
    <row r="186" spans="1:219" ht="31.5">
      <c r="A186" s="65" t="s">
        <v>231</v>
      </c>
      <c r="B186" s="14" t="s">
        <v>194</v>
      </c>
      <c r="C186" s="57" t="s">
        <v>303</v>
      </c>
      <c r="D186" s="15">
        <f t="shared" si="179"/>
        <v>0</v>
      </c>
      <c r="E186" s="15">
        <f t="shared" si="162"/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10">
        <v>0</v>
      </c>
      <c r="AA186" s="15">
        <v>0</v>
      </c>
      <c r="AB186" s="5">
        <v>0</v>
      </c>
      <c r="AC186" s="5">
        <v>0</v>
      </c>
      <c r="AD186" s="5">
        <v>0</v>
      </c>
      <c r="AE186" s="5">
        <v>0</v>
      </c>
      <c r="AF186" s="15">
        <v>0</v>
      </c>
      <c r="AG186" s="15">
        <v>0</v>
      </c>
      <c r="AH186" s="1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1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1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15">
        <v>0</v>
      </c>
      <c r="BD186" s="5">
        <v>0</v>
      </c>
      <c r="BE186" s="5">
        <v>0</v>
      </c>
      <c r="BF186" s="5">
        <v>0</v>
      </c>
      <c r="BG186" s="5">
        <v>0</v>
      </c>
      <c r="BH186" s="5">
        <v>0</v>
      </c>
      <c r="BI186" s="5">
        <v>0</v>
      </c>
      <c r="BJ186" s="15">
        <v>0</v>
      </c>
      <c r="BK186" s="10">
        <v>0</v>
      </c>
      <c r="BL186" s="10">
        <v>0</v>
      </c>
      <c r="BM186" s="10">
        <v>0</v>
      </c>
      <c r="BN186" s="10">
        <v>0</v>
      </c>
      <c r="BO186" s="15">
        <v>0</v>
      </c>
      <c r="BP186" s="15">
        <v>0</v>
      </c>
      <c r="BQ186" s="15">
        <v>0</v>
      </c>
      <c r="BR186" s="10">
        <v>0</v>
      </c>
      <c r="BS186" s="10">
        <v>0</v>
      </c>
      <c r="BT186" s="10">
        <v>0</v>
      </c>
      <c r="BU186" s="10">
        <v>0</v>
      </c>
      <c r="BV186" s="15">
        <v>0</v>
      </c>
      <c r="BW186" s="15">
        <v>0</v>
      </c>
      <c r="BX186" s="15">
        <v>0</v>
      </c>
      <c r="BY186" s="134">
        <v>0</v>
      </c>
      <c r="BZ186" s="134">
        <v>0</v>
      </c>
      <c r="CA186" s="10">
        <v>0</v>
      </c>
      <c r="CB186" s="134">
        <v>0</v>
      </c>
      <c r="CC186" s="10">
        <v>0</v>
      </c>
      <c r="CD186" s="15">
        <v>0</v>
      </c>
      <c r="CE186" s="15">
        <v>0</v>
      </c>
      <c r="CF186" s="134">
        <v>0</v>
      </c>
      <c r="CG186" s="134">
        <v>0</v>
      </c>
      <c r="CH186" s="10">
        <v>0</v>
      </c>
      <c r="CI186" s="134">
        <v>0</v>
      </c>
      <c r="CJ186" s="10">
        <v>0</v>
      </c>
      <c r="CK186" s="15">
        <v>0</v>
      </c>
      <c r="CL186" s="15">
        <v>0</v>
      </c>
      <c r="CM186" s="15">
        <f t="shared" si="155"/>
        <v>0</v>
      </c>
      <c r="CN186" s="15">
        <f t="shared" si="176"/>
        <v>0</v>
      </c>
      <c r="CO186" s="15">
        <f t="shared" si="177"/>
        <v>0</v>
      </c>
      <c r="CP186" s="15">
        <f t="shared" si="178"/>
        <v>0</v>
      </c>
      <c r="CQ186" s="15">
        <v>0</v>
      </c>
      <c r="CR186" s="15">
        <v>0</v>
      </c>
      <c r="CS186" s="111">
        <f t="shared" si="185"/>
        <v>0</v>
      </c>
      <c r="CT186" s="15">
        <f t="shared" si="163"/>
        <v>0</v>
      </c>
      <c r="CU186" s="15">
        <f t="shared" si="156"/>
        <v>0</v>
      </c>
      <c r="CV186" s="15">
        <f t="shared" si="157"/>
        <v>0</v>
      </c>
      <c r="CW186" s="15">
        <f t="shared" si="158"/>
        <v>0</v>
      </c>
      <c r="CX186" s="15">
        <f t="shared" si="159"/>
        <v>0</v>
      </c>
      <c r="CY186" s="15">
        <f t="shared" si="160"/>
        <v>0</v>
      </c>
      <c r="CZ186" s="81" t="s">
        <v>378</v>
      </c>
    </row>
    <row r="187" spans="1:219" ht="31.5">
      <c r="A187" s="65" t="s">
        <v>232</v>
      </c>
      <c r="B187" s="14" t="s">
        <v>195</v>
      </c>
      <c r="C187" s="57" t="s">
        <v>303</v>
      </c>
      <c r="D187" s="15">
        <f t="shared" si="179"/>
        <v>0</v>
      </c>
      <c r="E187" s="15">
        <f t="shared" si="162"/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10">
        <v>0</v>
      </c>
      <c r="AA187" s="15">
        <v>0</v>
      </c>
      <c r="AB187" s="5">
        <v>0</v>
      </c>
      <c r="AC187" s="5">
        <v>0</v>
      </c>
      <c r="AD187" s="5">
        <v>0</v>
      </c>
      <c r="AE187" s="5">
        <v>0</v>
      </c>
      <c r="AF187" s="15">
        <v>0</v>
      </c>
      <c r="AG187" s="15">
        <v>0</v>
      </c>
      <c r="AH187" s="1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1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1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1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15">
        <v>0</v>
      </c>
      <c r="BK187" s="10">
        <v>0</v>
      </c>
      <c r="BL187" s="10">
        <v>0</v>
      </c>
      <c r="BM187" s="10">
        <v>0</v>
      </c>
      <c r="BN187" s="10">
        <v>0</v>
      </c>
      <c r="BO187" s="15">
        <v>0</v>
      </c>
      <c r="BP187" s="15">
        <v>0</v>
      </c>
      <c r="BQ187" s="15">
        <v>0</v>
      </c>
      <c r="BR187" s="10">
        <v>0</v>
      </c>
      <c r="BS187" s="10">
        <v>0</v>
      </c>
      <c r="BT187" s="10">
        <v>0</v>
      </c>
      <c r="BU187" s="10">
        <v>0</v>
      </c>
      <c r="BV187" s="15">
        <v>0</v>
      </c>
      <c r="BW187" s="15">
        <v>0</v>
      </c>
      <c r="BX187" s="15">
        <v>0</v>
      </c>
      <c r="BY187" s="134">
        <v>0</v>
      </c>
      <c r="BZ187" s="134">
        <v>0</v>
      </c>
      <c r="CA187" s="10">
        <v>0</v>
      </c>
      <c r="CB187" s="134">
        <v>0</v>
      </c>
      <c r="CC187" s="10">
        <v>0</v>
      </c>
      <c r="CD187" s="15">
        <v>0</v>
      </c>
      <c r="CE187" s="15">
        <v>0</v>
      </c>
      <c r="CF187" s="134">
        <v>0</v>
      </c>
      <c r="CG187" s="134">
        <v>0</v>
      </c>
      <c r="CH187" s="10">
        <v>0</v>
      </c>
      <c r="CI187" s="134">
        <v>0</v>
      </c>
      <c r="CJ187" s="10">
        <v>0</v>
      </c>
      <c r="CK187" s="15">
        <v>0</v>
      </c>
      <c r="CL187" s="15">
        <v>0</v>
      </c>
      <c r="CM187" s="15">
        <f t="shared" si="155"/>
        <v>0</v>
      </c>
      <c r="CN187" s="15">
        <f t="shared" si="176"/>
        <v>0</v>
      </c>
      <c r="CO187" s="15">
        <f t="shared" si="177"/>
        <v>0</v>
      </c>
      <c r="CP187" s="15">
        <f t="shared" si="178"/>
        <v>0</v>
      </c>
      <c r="CQ187" s="15">
        <v>0</v>
      </c>
      <c r="CR187" s="15">
        <v>0</v>
      </c>
      <c r="CS187" s="111">
        <f t="shared" si="185"/>
        <v>0</v>
      </c>
      <c r="CT187" s="15">
        <f t="shared" si="163"/>
        <v>0</v>
      </c>
      <c r="CU187" s="15">
        <f t="shared" si="156"/>
        <v>0</v>
      </c>
      <c r="CV187" s="15">
        <f t="shared" si="157"/>
        <v>0</v>
      </c>
      <c r="CW187" s="15">
        <f t="shared" si="158"/>
        <v>0</v>
      </c>
      <c r="CX187" s="15">
        <f t="shared" si="159"/>
        <v>0</v>
      </c>
      <c r="CY187" s="15">
        <f t="shared" si="160"/>
        <v>0</v>
      </c>
      <c r="CZ187" s="81" t="s">
        <v>378</v>
      </c>
    </row>
    <row r="188" spans="1:219" ht="31.5">
      <c r="A188" s="65" t="s">
        <v>233</v>
      </c>
      <c r="B188" s="14" t="s">
        <v>196</v>
      </c>
      <c r="C188" s="19" t="s">
        <v>303</v>
      </c>
      <c r="D188" s="15">
        <f t="shared" si="179"/>
        <v>0</v>
      </c>
      <c r="E188" s="15">
        <f t="shared" si="162"/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10">
        <v>0</v>
      </c>
      <c r="AA188" s="15">
        <v>0</v>
      </c>
      <c r="AB188" s="5">
        <v>0</v>
      </c>
      <c r="AC188" s="5">
        <v>0</v>
      </c>
      <c r="AD188" s="5">
        <v>0</v>
      </c>
      <c r="AE188" s="5">
        <v>0</v>
      </c>
      <c r="AF188" s="15">
        <v>0</v>
      </c>
      <c r="AG188" s="15">
        <v>0</v>
      </c>
      <c r="AH188" s="1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1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1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1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15">
        <v>0</v>
      </c>
      <c r="BK188" s="10">
        <v>0</v>
      </c>
      <c r="BL188" s="10">
        <v>0</v>
      </c>
      <c r="BM188" s="10">
        <v>0</v>
      </c>
      <c r="BN188" s="10">
        <v>0</v>
      </c>
      <c r="BO188" s="15">
        <v>0</v>
      </c>
      <c r="BP188" s="15">
        <v>0</v>
      </c>
      <c r="BQ188" s="15">
        <v>0</v>
      </c>
      <c r="BR188" s="10">
        <v>0</v>
      </c>
      <c r="BS188" s="10">
        <v>0</v>
      </c>
      <c r="BT188" s="10">
        <v>0</v>
      </c>
      <c r="BU188" s="10">
        <v>0</v>
      </c>
      <c r="BV188" s="15">
        <v>0</v>
      </c>
      <c r="BW188" s="15">
        <v>0</v>
      </c>
      <c r="BX188" s="15">
        <v>0</v>
      </c>
      <c r="BY188" s="134">
        <v>0</v>
      </c>
      <c r="BZ188" s="134">
        <v>0</v>
      </c>
      <c r="CA188" s="10">
        <v>0</v>
      </c>
      <c r="CB188" s="134">
        <v>0</v>
      </c>
      <c r="CC188" s="10">
        <v>0</v>
      </c>
      <c r="CD188" s="15">
        <v>0</v>
      </c>
      <c r="CE188" s="15">
        <v>0</v>
      </c>
      <c r="CF188" s="134">
        <v>0</v>
      </c>
      <c r="CG188" s="134">
        <v>0</v>
      </c>
      <c r="CH188" s="10">
        <v>0</v>
      </c>
      <c r="CI188" s="134">
        <v>0</v>
      </c>
      <c r="CJ188" s="10">
        <v>0</v>
      </c>
      <c r="CK188" s="15">
        <v>0</v>
      </c>
      <c r="CL188" s="15">
        <v>0</v>
      </c>
      <c r="CM188" s="15">
        <f t="shared" si="155"/>
        <v>0</v>
      </c>
      <c r="CN188" s="15">
        <f t="shared" si="176"/>
        <v>0</v>
      </c>
      <c r="CO188" s="15">
        <f t="shared" si="177"/>
        <v>0</v>
      </c>
      <c r="CP188" s="15">
        <f t="shared" si="178"/>
        <v>0</v>
      </c>
      <c r="CQ188" s="15">
        <v>0</v>
      </c>
      <c r="CR188" s="15">
        <v>0</v>
      </c>
      <c r="CS188" s="111">
        <f t="shared" si="185"/>
        <v>0</v>
      </c>
      <c r="CT188" s="15">
        <f t="shared" si="163"/>
        <v>0</v>
      </c>
      <c r="CU188" s="15">
        <f t="shared" si="156"/>
        <v>0</v>
      </c>
      <c r="CV188" s="15">
        <f t="shared" si="157"/>
        <v>0</v>
      </c>
      <c r="CW188" s="15">
        <f t="shared" si="158"/>
        <v>0</v>
      </c>
      <c r="CX188" s="15">
        <f t="shared" si="159"/>
        <v>0</v>
      </c>
      <c r="CY188" s="15">
        <f t="shared" si="160"/>
        <v>0</v>
      </c>
      <c r="CZ188" s="81" t="s">
        <v>378</v>
      </c>
    </row>
    <row r="189" spans="1:219" ht="47.25">
      <c r="A189" s="69" t="s">
        <v>234</v>
      </c>
      <c r="B189" s="27" t="s">
        <v>197</v>
      </c>
      <c r="C189" s="46" t="s">
        <v>303</v>
      </c>
      <c r="D189" s="15">
        <f t="shared" si="179"/>
        <v>0</v>
      </c>
      <c r="E189" s="15">
        <f t="shared" si="162"/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5">
        <v>0</v>
      </c>
      <c r="U189" s="6">
        <v>0</v>
      </c>
      <c r="V189" s="6">
        <v>0</v>
      </c>
      <c r="W189" s="5">
        <v>0</v>
      </c>
      <c r="X189" s="5">
        <v>0</v>
      </c>
      <c r="Y189" s="5">
        <v>0</v>
      </c>
      <c r="Z189" s="10">
        <v>0</v>
      </c>
      <c r="AA189" s="15">
        <v>0</v>
      </c>
      <c r="AB189" s="5">
        <v>0</v>
      </c>
      <c r="AC189" s="5">
        <v>0</v>
      </c>
      <c r="AD189" s="5">
        <v>0</v>
      </c>
      <c r="AE189" s="5">
        <v>0</v>
      </c>
      <c r="AF189" s="15">
        <v>0</v>
      </c>
      <c r="AG189" s="15">
        <v>0</v>
      </c>
      <c r="AH189" s="1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1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1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1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15">
        <v>0</v>
      </c>
      <c r="BK189" s="10">
        <v>0</v>
      </c>
      <c r="BL189" s="10">
        <v>0</v>
      </c>
      <c r="BM189" s="10">
        <v>0</v>
      </c>
      <c r="BN189" s="10">
        <v>0</v>
      </c>
      <c r="BO189" s="15">
        <v>0</v>
      </c>
      <c r="BP189" s="15">
        <v>0</v>
      </c>
      <c r="BQ189" s="15">
        <v>0</v>
      </c>
      <c r="BR189" s="10">
        <v>0</v>
      </c>
      <c r="BS189" s="10">
        <v>0</v>
      </c>
      <c r="BT189" s="10">
        <v>0</v>
      </c>
      <c r="BU189" s="10">
        <v>0</v>
      </c>
      <c r="BV189" s="15">
        <v>0</v>
      </c>
      <c r="BW189" s="15">
        <v>0</v>
      </c>
      <c r="BX189" s="15">
        <v>0</v>
      </c>
      <c r="BY189" s="134">
        <v>0</v>
      </c>
      <c r="BZ189" s="134">
        <v>0</v>
      </c>
      <c r="CA189" s="10">
        <v>0</v>
      </c>
      <c r="CB189" s="134">
        <v>0</v>
      </c>
      <c r="CC189" s="10">
        <v>0</v>
      </c>
      <c r="CD189" s="15">
        <v>0</v>
      </c>
      <c r="CE189" s="15">
        <v>0</v>
      </c>
      <c r="CF189" s="134">
        <v>0</v>
      </c>
      <c r="CG189" s="134">
        <v>0</v>
      </c>
      <c r="CH189" s="10">
        <v>0</v>
      </c>
      <c r="CI189" s="134">
        <v>0</v>
      </c>
      <c r="CJ189" s="10">
        <v>0</v>
      </c>
      <c r="CK189" s="15">
        <v>0</v>
      </c>
      <c r="CL189" s="15">
        <v>0</v>
      </c>
      <c r="CM189" s="15">
        <f t="shared" si="155"/>
        <v>0</v>
      </c>
      <c r="CN189" s="15">
        <f t="shared" si="176"/>
        <v>0</v>
      </c>
      <c r="CO189" s="15">
        <f t="shared" si="177"/>
        <v>0</v>
      </c>
      <c r="CP189" s="15">
        <f t="shared" si="178"/>
        <v>0</v>
      </c>
      <c r="CQ189" s="15">
        <v>0</v>
      </c>
      <c r="CR189" s="15">
        <v>0</v>
      </c>
      <c r="CS189" s="111">
        <f t="shared" si="185"/>
        <v>0</v>
      </c>
      <c r="CT189" s="15">
        <f t="shared" si="163"/>
        <v>0</v>
      </c>
      <c r="CU189" s="15">
        <f t="shared" si="156"/>
        <v>0</v>
      </c>
      <c r="CV189" s="15">
        <f t="shared" si="157"/>
        <v>0</v>
      </c>
      <c r="CW189" s="15">
        <f t="shared" si="158"/>
        <v>0</v>
      </c>
      <c r="CX189" s="15">
        <f t="shared" si="159"/>
        <v>0</v>
      </c>
      <c r="CY189" s="15">
        <f t="shared" si="160"/>
        <v>0</v>
      </c>
      <c r="CZ189" s="81" t="s">
        <v>378</v>
      </c>
    </row>
    <row r="190" spans="1:219" s="70" customFormat="1" ht="31.5">
      <c r="A190" s="68" t="s">
        <v>172</v>
      </c>
      <c r="B190" s="19" t="s">
        <v>173</v>
      </c>
      <c r="C190" s="3"/>
      <c r="D190" s="15">
        <f t="shared" si="179"/>
        <v>0</v>
      </c>
      <c r="E190" s="15">
        <f t="shared" si="162"/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1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10">
        <v>0</v>
      </c>
      <c r="AA190" s="1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15">
        <v>0</v>
      </c>
      <c r="AH190" s="1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1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1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1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15">
        <v>0</v>
      </c>
      <c r="BK190" s="5">
        <v>0</v>
      </c>
      <c r="BL190" s="5">
        <v>0</v>
      </c>
      <c r="BM190" s="5">
        <v>0</v>
      </c>
      <c r="BN190" s="5">
        <v>0</v>
      </c>
      <c r="BO190" s="15">
        <v>0</v>
      </c>
      <c r="BP190" s="15">
        <v>0</v>
      </c>
      <c r="BQ190" s="15">
        <v>0</v>
      </c>
      <c r="BR190" s="5">
        <v>0</v>
      </c>
      <c r="BS190" s="5">
        <v>0</v>
      </c>
      <c r="BT190" s="5">
        <v>0</v>
      </c>
      <c r="BU190" s="5">
        <v>0</v>
      </c>
      <c r="BV190" s="15">
        <v>0</v>
      </c>
      <c r="BW190" s="15">
        <v>0</v>
      </c>
      <c r="BX190" s="15">
        <v>0</v>
      </c>
      <c r="BY190" s="120">
        <v>0</v>
      </c>
      <c r="BZ190" s="120">
        <v>0</v>
      </c>
      <c r="CA190" s="5">
        <v>0</v>
      </c>
      <c r="CB190" s="120">
        <v>0</v>
      </c>
      <c r="CC190" s="5">
        <v>0</v>
      </c>
      <c r="CD190" s="15">
        <v>0</v>
      </c>
      <c r="CE190" s="15">
        <v>0</v>
      </c>
      <c r="CF190" s="120">
        <v>0</v>
      </c>
      <c r="CG190" s="120">
        <v>0</v>
      </c>
      <c r="CH190" s="5">
        <v>0</v>
      </c>
      <c r="CI190" s="120">
        <v>0</v>
      </c>
      <c r="CJ190" s="5">
        <v>0</v>
      </c>
      <c r="CK190" s="15">
        <v>0</v>
      </c>
      <c r="CL190" s="15">
        <v>0</v>
      </c>
      <c r="CM190" s="15">
        <f t="shared" si="155"/>
        <v>0</v>
      </c>
      <c r="CN190" s="15">
        <f t="shared" si="176"/>
        <v>0</v>
      </c>
      <c r="CO190" s="15">
        <f t="shared" si="177"/>
        <v>0</v>
      </c>
      <c r="CP190" s="15">
        <f t="shared" si="178"/>
        <v>0</v>
      </c>
      <c r="CQ190" s="15">
        <v>0</v>
      </c>
      <c r="CR190" s="15">
        <v>0</v>
      </c>
      <c r="CS190" s="5">
        <v>0</v>
      </c>
      <c r="CT190" s="15">
        <f t="shared" si="163"/>
        <v>0</v>
      </c>
      <c r="CU190" s="15">
        <f t="shared" si="156"/>
        <v>0</v>
      </c>
      <c r="CV190" s="15">
        <f t="shared" si="157"/>
        <v>0</v>
      </c>
      <c r="CW190" s="15">
        <f t="shared" si="158"/>
        <v>0</v>
      </c>
      <c r="CX190" s="15">
        <f t="shared" si="159"/>
        <v>0</v>
      </c>
      <c r="CY190" s="15">
        <f t="shared" si="160"/>
        <v>0</v>
      </c>
      <c r="CZ190" s="81" t="s">
        <v>378</v>
      </c>
    </row>
    <row r="191" spans="1:219">
      <c r="A191" s="66" t="s">
        <v>174</v>
      </c>
      <c r="B191" s="62" t="s">
        <v>175</v>
      </c>
      <c r="C191" s="51" t="s">
        <v>302</v>
      </c>
      <c r="D191" s="15">
        <f t="shared" si="179"/>
        <v>0</v>
      </c>
      <c r="E191" s="15">
        <f t="shared" si="162"/>
        <v>0</v>
      </c>
      <c r="F191" s="4">
        <f t="shared" ref="F191:BG191" si="186">F192</f>
        <v>0</v>
      </c>
      <c r="G191" s="4">
        <f t="shared" si="186"/>
        <v>0</v>
      </c>
      <c r="H191" s="4">
        <f t="shared" si="186"/>
        <v>0</v>
      </c>
      <c r="I191" s="4">
        <f t="shared" si="186"/>
        <v>0</v>
      </c>
      <c r="J191" s="4">
        <f t="shared" si="186"/>
        <v>0</v>
      </c>
      <c r="K191" s="4">
        <f t="shared" si="186"/>
        <v>0</v>
      </c>
      <c r="L191" s="4">
        <f t="shared" si="186"/>
        <v>0</v>
      </c>
      <c r="M191" s="4">
        <f t="shared" si="186"/>
        <v>0</v>
      </c>
      <c r="N191" s="4">
        <f t="shared" si="186"/>
        <v>0</v>
      </c>
      <c r="O191" s="4">
        <f t="shared" si="186"/>
        <v>0</v>
      </c>
      <c r="P191" s="4">
        <f t="shared" si="186"/>
        <v>0</v>
      </c>
      <c r="Q191" s="4">
        <f t="shared" si="186"/>
        <v>0</v>
      </c>
      <c r="R191" s="4">
        <f t="shared" si="186"/>
        <v>0</v>
      </c>
      <c r="S191" s="4">
        <f t="shared" si="186"/>
        <v>0</v>
      </c>
      <c r="T191" s="15">
        <v>0</v>
      </c>
      <c r="U191" s="4">
        <f t="shared" si="186"/>
        <v>0</v>
      </c>
      <c r="V191" s="4">
        <f t="shared" si="186"/>
        <v>0</v>
      </c>
      <c r="W191" s="5">
        <f t="shared" si="186"/>
        <v>0</v>
      </c>
      <c r="X191" s="5">
        <f t="shared" si="186"/>
        <v>0</v>
      </c>
      <c r="Y191" s="5">
        <f t="shared" si="186"/>
        <v>0</v>
      </c>
      <c r="Z191" s="10">
        <v>0</v>
      </c>
      <c r="AA191" s="15">
        <v>0</v>
      </c>
      <c r="AB191" s="5">
        <f t="shared" si="186"/>
        <v>0</v>
      </c>
      <c r="AC191" s="5">
        <f t="shared" si="186"/>
        <v>0</v>
      </c>
      <c r="AD191" s="5">
        <f t="shared" si="186"/>
        <v>0</v>
      </c>
      <c r="AE191" s="5">
        <f t="shared" si="186"/>
        <v>0</v>
      </c>
      <c r="AF191" s="5">
        <f t="shared" si="186"/>
        <v>0</v>
      </c>
      <c r="AG191" s="15">
        <f t="shared" si="186"/>
        <v>0</v>
      </c>
      <c r="AH191" s="15">
        <v>0</v>
      </c>
      <c r="AI191" s="5">
        <f t="shared" si="186"/>
        <v>0</v>
      </c>
      <c r="AJ191" s="5">
        <f t="shared" si="186"/>
        <v>0</v>
      </c>
      <c r="AK191" s="5">
        <f t="shared" si="186"/>
        <v>0</v>
      </c>
      <c r="AL191" s="5">
        <f t="shared" si="186"/>
        <v>0</v>
      </c>
      <c r="AM191" s="5">
        <v>0</v>
      </c>
      <c r="AN191" s="5">
        <v>0</v>
      </c>
      <c r="AO191" s="15">
        <v>0</v>
      </c>
      <c r="AP191" s="5">
        <f t="shared" si="186"/>
        <v>0</v>
      </c>
      <c r="AQ191" s="5">
        <f t="shared" si="186"/>
        <v>0</v>
      </c>
      <c r="AR191" s="5">
        <f t="shared" si="186"/>
        <v>0</v>
      </c>
      <c r="AS191" s="5">
        <f t="shared" si="186"/>
        <v>0</v>
      </c>
      <c r="AT191" s="5">
        <f t="shared" si="186"/>
        <v>0</v>
      </c>
      <c r="AU191" s="5">
        <v>0</v>
      </c>
      <c r="AV191" s="15">
        <v>0</v>
      </c>
      <c r="AW191" s="5">
        <f t="shared" si="186"/>
        <v>0</v>
      </c>
      <c r="AX191" s="5">
        <f t="shared" si="186"/>
        <v>0</v>
      </c>
      <c r="AY191" s="5">
        <f t="shared" si="186"/>
        <v>0</v>
      </c>
      <c r="AZ191" s="5">
        <f t="shared" si="186"/>
        <v>0</v>
      </c>
      <c r="BA191" s="5">
        <f t="shared" si="186"/>
        <v>0</v>
      </c>
      <c r="BB191" s="5">
        <v>0</v>
      </c>
      <c r="BC191" s="15">
        <v>0</v>
      </c>
      <c r="BD191" s="5">
        <f t="shared" si="186"/>
        <v>0</v>
      </c>
      <c r="BE191" s="5">
        <f t="shared" si="186"/>
        <v>0</v>
      </c>
      <c r="BF191" s="5">
        <f t="shared" si="186"/>
        <v>0</v>
      </c>
      <c r="BG191" s="5">
        <f t="shared" si="186"/>
        <v>0</v>
      </c>
      <c r="BH191" s="5">
        <v>0</v>
      </c>
      <c r="BI191" s="5">
        <v>0</v>
      </c>
      <c r="BJ191" s="15">
        <v>0</v>
      </c>
      <c r="BK191" s="5">
        <f>BK192</f>
        <v>0</v>
      </c>
      <c r="BL191" s="5">
        <f>BL192</f>
        <v>0</v>
      </c>
      <c r="BM191" s="5">
        <f>BM192</f>
        <v>0</v>
      </c>
      <c r="BN191" s="5">
        <f>BN192</f>
        <v>0</v>
      </c>
      <c r="BO191" s="15">
        <v>0</v>
      </c>
      <c r="BP191" s="15">
        <v>0</v>
      </c>
      <c r="BQ191" s="15">
        <v>0</v>
      </c>
      <c r="BR191" s="5">
        <f>BR192</f>
        <v>0</v>
      </c>
      <c r="BS191" s="5">
        <f>BS192</f>
        <v>0</v>
      </c>
      <c r="BT191" s="5">
        <f>BT192</f>
        <v>0</v>
      </c>
      <c r="BU191" s="5">
        <f>BU192</f>
        <v>0</v>
      </c>
      <c r="BV191" s="15">
        <v>0</v>
      </c>
      <c r="BW191" s="15">
        <v>0</v>
      </c>
      <c r="BX191" s="15">
        <v>0</v>
      </c>
      <c r="BY191" s="120">
        <f t="shared" ref="BY191:CI191" si="187">BY192</f>
        <v>0</v>
      </c>
      <c r="BZ191" s="120">
        <f t="shared" si="187"/>
        <v>0</v>
      </c>
      <c r="CA191" s="5">
        <f t="shared" si="187"/>
        <v>0</v>
      </c>
      <c r="CB191" s="120">
        <f t="shared" si="187"/>
        <v>0</v>
      </c>
      <c r="CC191" s="5">
        <f>CC192</f>
        <v>0</v>
      </c>
      <c r="CD191" s="15">
        <v>0</v>
      </c>
      <c r="CE191" s="15">
        <v>0</v>
      </c>
      <c r="CF191" s="120">
        <f t="shared" si="187"/>
        <v>0</v>
      </c>
      <c r="CG191" s="120">
        <f t="shared" si="187"/>
        <v>0</v>
      </c>
      <c r="CH191" s="5">
        <f t="shared" si="187"/>
        <v>0</v>
      </c>
      <c r="CI191" s="120">
        <f t="shared" si="187"/>
        <v>0</v>
      </c>
      <c r="CJ191" s="5">
        <f>CJ192</f>
        <v>0</v>
      </c>
      <c r="CK191" s="15">
        <v>0</v>
      </c>
      <c r="CL191" s="15">
        <v>0</v>
      </c>
      <c r="CM191" s="15">
        <f t="shared" si="155"/>
        <v>0</v>
      </c>
      <c r="CN191" s="15">
        <f t="shared" si="176"/>
        <v>0</v>
      </c>
      <c r="CO191" s="15">
        <f t="shared" si="177"/>
        <v>0</v>
      </c>
      <c r="CP191" s="15">
        <f t="shared" si="178"/>
        <v>0</v>
      </c>
      <c r="CQ191" s="15">
        <v>0</v>
      </c>
      <c r="CR191" s="15">
        <v>0</v>
      </c>
      <c r="CS191" s="5">
        <f>CS192</f>
        <v>0</v>
      </c>
      <c r="CT191" s="15">
        <f t="shared" si="163"/>
        <v>0</v>
      </c>
      <c r="CU191" s="15">
        <f t="shared" si="156"/>
        <v>0</v>
      </c>
      <c r="CV191" s="15">
        <f t="shared" si="157"/>
        <v>0</v>
      </c>
      <c r="CW191" s="15">
        <f t="shared" si="158"/>
        <v>0</v>
      </c>
      <c r="CX191" s="15">
        <f t="shared" si="159"/>
        <v>0</v>
      </c>
      <c r="CY191" s="15">
        <f t="shared" si="160"/>
        <v>0</v>
      </c>
      <c r="CZ191" s="81" t="s">
        <v>378</v>
      </c>
      <c r="DA191" s="52"/>
      <c r="DB191" s="52"/>
      <c r="DC191" s="52"/>
      <c r="DD191" s="52"/>
    </row>
    <row r="192" spans="1:219">
      <c r="A192" s="65" t="s">
        <v>278</v>
      </c>
      <c r="B192" s="67" t="s">
        <v>353</v>
      </c>
      <c r="C192" s="46" t="s">
        <v>277</v>
      </c>
      <c r="D192" s="15">
        <f t="shared" si="179"/>
        <v>0</v>
      </c>
      <c r="E192" s="15">
        <f t="shared" si="162"/>
        <v>0</v>
      </c>
      <c r="F192" s="5">
        <f t="shared" ref="F192:BG192" si="188">SUM(F193:F200)</f>
        <v>0</v>
      </c>
      <c r="G192" s="5">
        <f t="shared" si="188"/>
        <v>0</v>
      </c>
      <c r="H192" s="5">
        <f t="shared" si="188"/>
        <v>0</v>
      </c>
      <c r="I192" s="5">
        <f t="shared" si="188"/>
        <v>0</v>
      </c>
      <c r="J192" s="5">
        <f t="shared" si="188"/>
        <v>0</v>
      </c>
      <c r="K192" s="5">
        <f t="shared" si="188"/>
        <v>0</v>
      </c>
      <c r="L192" s="5">
        <f t="shared" si="188"/>
        <v>0</v>
      </c>
      <c r="M192" s="5">
        <f t="shared" si="188"/>
        <v>0</v>
      </c>
      <c r="N192" s="5">
        <f t="shared" si="188"/>
        <v>0</v>
      </c>
      <c r="O192" s="5">
        <f t="shared" si="188"/>
        <v>0</v>
      </c>
      <c r="P192" s="5">
        <f t="shared" si="188"/>
        <v>0</v>
      </c>
      <c r="Q192" s="5">
        <f t="shared" si="188"/>
        <v>0</v>
      </c>
      <c r="R192" s="5">
        <f t="shared" si="188"/>
        <v>0</v>
      </c>
      <c r="S192" s="5">
        <f t="shared" si="188"/>
        <v>0</v>
      </c>
      <c r="T192" s="15">
        <v>0</v>
      </c>
      <c r="U192" s="5">
        <f t="shared" si="188"/>
        <v>0</v>
      </c>
      <c r="V192" s="5">
        <f t="shared" si="188"/>
        <v>0</v>
      </c>
      <c r="W192" s="5">
        <f t="shared" si="188"/>
        <v>0</v>
      </c>
      <c r="X192" s="5">
        <f t="shared" si="188"/>
        <v>0</v>
      </c>
      <c r="Y192" s="5">
        <f t="shared" si="188"/>
        <v>0</v>
      </c>
      <c r="Z192" s="10">
        <v>0</v>
      </c>
      <c r="AA192" s="15">
        <v>0</v>
      </c>
      <c r="AB192" s="5">
        <f t="shared" si="188"/>
        <v>0</v>
      </c>
      <c r="AC192" s="5">
        <f t="shared" si="188"/>
        <v>0</v>
      </c>
      <c r="AD192" s="5">
        <f t="shared" si="188"/>
        <v>0</v>
      </c>
      <c r="AE192" s="5">
        <f t="shared" si="188"/>
        <v>0</v>
      </c>
      <c r="AF192" s="5">
        <f t="shared" si="188"/>
        <v>0</v>
      </c>
      <c r="AG192" s="15">
        <f t="shared" si="188"/>
        <v>0</v>
      </c>
      <c r="AH192" s="15">
        <v>0</v>
      </c>
      <c r="AI192" s="5">
        <f t="shared" si="188"/>
        <v>0</v>
      </c>
      <c r="AJ192" s="5">
        <f t="shared" si="188"/>
        <v>0</v>
      </c>
      <c r="AK192" s="5">
        <f t="shared" si="188"/>
        <v>0</v>
      </c>
      <c r="AL192" s="5">
        <f t="shared" si="188"/>
        <v>0</v>
      </c>
      <c r="AM192" s="5">
        <v>0</v>
      </c>
      <c r="AN192" s="5">
        <v>0</v>
      </c>
      <c r="AO192" s="15">
        <v>0</v>
      </c>
      <c r="AP192" s="5">
        <f t="shared" si="188"/>
        <v>0</v>
      </c>
      <c r="AQ192" s="5">
        <f t="shared" si="188"/>
        <v>0</v>
      </c>
      <c r="AR192" s="5">
        <f t="shared" si="188"/>
        <v>0</v>
      </c>
      <c r="AS192" s="5">
        <f t="shared" si="188"/>
        <v>0</v>
      </c>
      <c r="AT192" s="5">
        <f t="shared" si="188"/>
        <v>0</v>
      </c>
      <c r="AU192" s="5">
        <v>0</v>
      </c>
      <c r="AV192" s="15">
        <v>0</v>
      </c>
      <c r="AW192" s="5">
        <f t="shared" ref="AW192:AX192" si="189">SUM(AW193:AW200)</f>
        <v>0</v>
      </c>
      <c r="AX192" s="5">
        <f t="shared" si="189"/>
        <v>0</v>
      </c>
      <c r="AY192" s="5">
        <f t="shared" si="188"/>
        <v>0</v>
      </c>
      <c r="AZ192" s="5">
        <f t="shared" ref="AZ192" si="190">SUM(AZ193:AZ200)</f>
        <v>0</v>
      </c>
      <c r="BA192" s="5">
        <f t="shared" si="188"/>
        <v>0</v>
      </c>
      <c r="BB192" s="5">
        <v>0</v>
      </c>
      <c r="BC192" s="15">
        <v>0</v>
      </c>
      <c r="BD192" s="5">
        <f t="shared" si="188"/>
        <v>0</v>
      </c>
      <c r="BE192" s="5">
        <f t="shared" si="188"/>
        <v>0</v>
      </c>
      <c r="BF192" s="5">
        <f t="shared" si="188"/>
        <v>0</v>
      </c>
      <c r="BG192" s="5">
        <f t="shared" si="188"/>
        <v>0</v>
      </c>
      <c r="BH192" s="5">
        <v>0</v>
      </c>
      <c r="BI192" s="5">
        <v>0</v>
      </c>
      <c r="BJ192" s="15">
        <v>0</v>
      </c>
      <c r="BK192" s="5">
        <f>SUM(BK193:BK200)</f>
        <v>0</v>
      </c>
      <c r="BL192" s="5">
        <f>SUM(BL193:BL200)</f>
        <v>0</v>
      </c>
      <c r="BM192" s="5">
        <f>SUM(BM193:BM200)</f>
        <v>0</v>
      </c>
      <c r="BN192" s="5">
        <f>SUM(BN193:BN200)</f>
        <v>0</v>
      </c>
      <c r="BO192" s="15">
        <v>0</v>
      </c>
      <c r="BP192" s="15">
        <v>0</v>
      </c>
      <c r="BQ192" s="15">
        <v>0</v>
      </c>
      <c r="BR192" s="5">
        <f>SUM(BR193:BR200)</f>
        <v>0</v>
      </c>
      <c r="BS192" s="5">
        <f>SUM(BS193:BS200)</f>
        <v>0</v>
      </c>
      <c r="BT192" s="5">
        <f>SUM(BT193:BT200)</f>
        <v>0</v>
      </c>
      <c r="BU192" s="5">
        <f>SUM(BU193:BU200)</f>
        <v>0</v>
      </c>
      <c r="BV192" s="15">
        <v>0</v>
      </c>
      <c r="BW192" s="15">
        <v>0</v>
      </c>
      <c r="BX192" s="15">
        <v>0</v>
      </c>
      <c r="BY192" s="120">
        <v>0</v>
      </c>
      <c r="BZ192" s="120">
        <v>0</v>
      </c>
      <c r="CA192" s="5">
        <f t="shared" ref="CA192:CB192" si="191">SUM(CA193:CA200)</f>
        <v>0</v>
      </c>
      <c r="CB192" s="120">
        <f t="shared" si="191"/>
        <v>0</v>
      </c>
      <c r="CC192" s="5">
        <f>SUM(CC193:CC200)</f>
        <v>0</v>
      </c>
      <c r="CD192" s="15">
        <v>0</v>
      </c>
      <c r="CE192" s="15">
        <v>0</v>
      </c>
      <c r="CF192" s="120">
        <v>0</v>
      </c>
      <c r="CG192" s="120">
        <v>0</v>
      </c>
      <c r="CH192" s="5">
        <f t="shared" ref="CH192:CI192" si="192">SUM(CH193:CH200)</f>
        <v>0</v>
      </c>
      <c r="CI192" s="120">
        <f t="shared" si="192"/>
        <v>0</v>
      </c>
      <c r="CJ192" s="5">
        <f>SUM(CJ193:CJ200)</f>
        <v>0</v>
      </c>
      <c r="CK192" s="15">
        <v>0</v>
      </c>
      <c r="CL192" s="15">
        <v>0</v>
      </c>
      <c r="CM192" s="15">
        <f t="shared" si="155"/>
        <v>0</v>
      </c>
      <c r="CN192" s="15">
        <f t="shared" si="176"/>
        <v>0</v>
      </c>
      <c r="CO192" s="15">
        <f t="shared" si="177"/>
        <v>0</v>
      </c>
      <c r="CP192" s="15">
        <f t="shared" si="178"/>
        <v>0</v>
      </c>
      <c r="CQ192" s="15">
        <v>0</v>
      </c>
      <c r="CR192" s="15">
        <v>0</v>
      </c>
      <c r="CS192" s="5">
        <f>SUM(CS193:CS200)</f>
        <v>0</v>
      </c>
      <c r="CT192" s="15">
        <f t="shared" si="163"/>
        <v>0</v>
      </c>
      <c r="CU192" s="15">
        <f t="shared" si="156"/>
        <v>0</v>
      </c>
      <c r="CV192" s="15">
        <f t="shared" si="157"/>
        <v>0</v>
      </c>
      <c r="CW192" s="15">
        <f t="shared" si="158"/>
        <v>0</v>
      </c>
      <c r="CX192" s="15">
        <f t="shared" si="159"/>
        <v>0</v>
      </c>
      <c r="CY192" s="15">
        <f t="shared" si="160"/>
        <v>0</v>
      </c>
      <c r="CZ192" s="81" t="s">
        <v>378</v>
      </c>
      <c r="DA192" s="52"/>
      <c r="DB192" s="52"/>
      <c r="DC192" s="52"/>
      <c r="DD192" s="52"/>
      <c r="DE192" s="64"/>
      <c r="DF192" s="64"/>
      <c r="DG192" s="64"/>
      <c r="DH192" s="64"/>
      <c r="DI192" s="64"/>
      <c r="DJ192" s="64"/>
      <c r="DK192" s="64"/>
      <c r="DL192" s="64"/>
      <c r="DM192" s="64"/>
      <c r="DN192" s="64"/>
      <c r="DO192" s="64"/>
      <c r="DP192" s="64"/>
      <c r="DQ192" s="64"/>
      <c r="DR192" s="64"/>
      <c r="DS192" s="64"/>
      <c r="DT192" s="64"/>
      <c r="DU192" s="64"/>
      <c r="DV192" s="64"/>
      <c r="DW192" s="64"/>
      <c r="DX192" s="64"/>
      <c r="DY192" s="64"/>
      <c r="DZ192" s="64"/>
      <c r="EA192" s="64"/>
      <c r="EB192" s="64"/>
      <c r="EC192" s="64"/>
      <c r="ED192" s="64"/>
      <c r="EE192" s="64"/>
      <c r="EF192" s="64"/>
      <c r="EG192" s="64"/>
      <c r="EH192" s="64"/>
      <c r="EI192" s="64"/>
      <c r="EJ192" s="64"/>
      <c r="EK192" s="64"/>
      <c r="EL192" s="64"/>
      <c r="EM192" s="64"/>
      <c r="EN192" s="64"/>
      <c r="EO192" s="64"/>
      <c r="EP192" s="64"/>
      <c r="EQ192" s="64"/>
      <c r="ER192" s="64"/>
      <c r="ES192" s="64"/>
      <c r="ET192" s="64"/>
      <c r="EU192" s="64"/>
      <c r="EV192" s="64"/>
      <c r="EW192" s="64"/>
      <c r="EX192" s="64"/>
      <c r="EY192" s="64"/>
      <c r="EZ192" s="64"/>
      <c r="FA192" s="64"/>
      <c r="FB192" s="64"/>
      <c r="FC192" s="64"/>
      <c r="FD192" s="64"/>
      <c r="FE192" s="64"/>
      <c r="FF192" s="64"/>
      <c r="FG192" s="64"/>
      <c r="FH192" s="64"/>
      <c r="FI192" s="64"/>
      <c r="FJ192" s="64"/>
      <c r="FK192" s="64"/>
      <c r="FL192" s="64"/>
      <c r="FM192" s="64"/>
      <c r="FN192" s="64"/>
      <c r="FO192" s="64"/>
      <c r="FP192" s="64"/>
      <c r="FQ192" s="64"/>
      <c r="FR192" s="64"/>
      <c r="FS192" s="64"/>
      <c r="FT192" s="64"/>
      <c r="FU192" s="64"/>
      <c r="FV192" s="64"/>
      <c r="FW192" s="64"/>
      <c r="FX192" s="64"/>
      <c r="FY192" s="64"/>
      <c r="FZ192" s="64"/>
      <c r="GA192" s="64"/>
      <c r="GB192" s="64"/>
      <c r="GC192" s="64"/>
      <c r="GD192" s="64"/>
      <c r="GE192" s="64"/>
      <c r="GF192" s="64"/>
      <c r="GG192" s="64"/>
      <c r="GH192" s="64"/>
      <c r="GI192" s="64"/>
      <c r="GJ192" s="64"/>
      <c r="GK192" s="64"/>
      <c r="GL192" s="64"/>
      <c r="GM192" s="64"/>
      <c r="GN192" s="64"/>
      <c r="GO192" s="64"/>
      <c r="GP192" s="64"/>
      <c r="GQ192" s="64"/>
      <c r="GR192" s="64"/>
      <c r="GS192" s="64"/>
      <c r="GT192" s="64"/>
      <c r="GU192" s="64"/>
      <c r="GV192" s="64"/>
      <c r="GW192" s="64"/>
      <c r="GX192" s="64"/>
      <c r="GY192" s="64"/>
      <c r="GZ192" s="64"/>
      <c r="HA192" s="64"/>
      <c r="HB192" s="64"/>
      <c r="HC192" s="64"/>
      <c r="HD192" s="64"/>
      <c r="HE192" s="64"/>
      <c r="HF192" s="64"/>
      <c r="HG192" s="64"/>
      <c r="HH192" s="64"/>
      <c r="HI192" s="64"/>
      <c r="HJ192" s="64"/>
      <c r="HK192" s="64"/>
    </row>
    <row r="193" spans="1:219">
      <c r="A193" s="13" t="s">
        <v>278</v>
      </c>
      <c r="B193" s="18" t="str">
        <f>[1]стр.1!F35</f>
        <v>Установка реклоузера на РС-14 Ф-5 ПС Иглино</v>
      </c>
      <c r="C193" s="46" t="s">
        <v>277</v>
      </c>
      <c r="D193" s="15">
        <f t="shared" si="179"/>
        <v>0</v>
      </c>
      <c r="E193" s="15">
        <f t="shared" si="162"/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10">
        <v>0</v>
      </c>
      <c r="AA193" s="15">
        <v>0</v>
      </c>
      <c r="AB193" s="5">
        <v>0</v>
      </c>
      <c r="AC193" s="5">
        <v>0</v>
      </c>
      <c r="AD193" s="5">
        <v>0</v>
      </c>
      <c r="AE193" s="5">
        <v>0</v>
      </c>
      <c r="AF193" s="15">
        <v>0</v>
      </c>
      <c r="AG193" s="15">
        <v>0</v>
      </c>
      <c r="AH193" s="1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1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1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15">
        <v>0</v>
      </c>
      <c r="BD193" s="5">
        <v>0</v>
      </c>
      <c r="BE193" s="5">
        <v>0</v>
      </c>
      <c r="BF193" s="5">
        <v>0</v>
      </c>
      <c r="BG193" s="5">
        <v>0</v>
      </c>
      <c r="BH193" s="5">
        <v>0</v>
      </c>
      <c r="BI193" s="5">
        <v>0</v>
      </c>
      <c r="BJ193" s="15">
        <v>0</v>
      </c>
      <c r="BK193" s="5">
        <v>0</v>
      </c>
      <c r="BL193" s="5">
        <v>0</v>
      </c>
      <c r="BM193" s="5">
        <v>0</v>
      </c>
      <c r="BN193" s="5">
        <v>0</v>
      </c>
      <c r="BO193" s="15">
        <v>0</v>
      </c>
      <c r="BP193" s="15">
        <v>0</v>
      </c>
      <c r="BQ193" s="15">
        <v>0</v>
      </c>
      <c r="BR193" s="5">
        <v>0</v>
      </c>
      <c r="BS193" s="5">
        <v>0</v>
      </c>
      <c r="BT193" s="5">
        <v>0</v>
      </c>
      <c r="BU193" s="5">
        <v>0</v>
      </c>
      <c r="BV193" s="15">
        <v>0</v>
      </c>
      <c r="BW193" s="15">
        <v>0</v>
      </c>
      <c r="BX193" s="15">
        <v>0</v>
      </c>
      <c r="BY193" s="120">
        <v>0</v>
      </c>
      <c r="BZ193" s="120">
        <v>0</v>
      </c>
      <c r="CA193" s="5">
        <v>0</v>
      </c>
      <c r="CB193" s="120">
        <v>0</v>
      </c>
      <c r="CC193" s="5">
        <v>0</v>
      </c>
      <c r="CD193" s="15">
        <v>0</v>
      </c>
      <c r="CE193" s="15">
        <v>0</v>
      </c>
      <c r="CF193" s="120">
        <v>0</v>
      </c>
      <c r="CG193" s="120">
        <v>0</v>
      </c>
      <c r="CH193" s="5">
        <v>0</v>
      </c>
      <c r="CI193" s="120">
        <v>0</v>
      </c>
      <c r="CJ193" s="5">
        <v>0</v>
      </c>
      <c r="CK193" s="15">
        <v>0</v>
      </c>
      <c r="CL193" s="15">
        <v>0</v>
      </c>
      <c r="CM193" s="15">
        <f t="shared" si="155"/>
        <v>0</v>
      </c>
      <c r="CN193" s="15">
        <f t="shared" si="176"/>
        <v>0</v>
      </c>
      <c r="CO193" s="15">
        <f t="shared" si="177"/>
        <v>0</v>
      </c>
      <c r="CP193" s="15">
        <f t="shared" si="178"/>
        <v>0</v>
      </c>
      <c r="CQ193" s="15">
        <v>0</v>
      </c>
      <c r="CR193" s="15">
        <v>0</v>
      </c>
      <c r="CS193" s="111">
        <f t="shared" ref="CS193:CS200" si="193">CE193+BQ193+BC193+AO193+AA193</f>
        <v>0</v>
      </c>
      <c r="CT193" s="15">
        <f t="shared" si="163"/>
        <v>0</v>
      </c>
      <c r="CU193" s="15">
        <f t="shared" si="156"/>
        <v>0</v>
      </c>
      <c r="CV193" s="15">
        <f t="shared" si="157"/>
        <v>0</v>
      </c>
      <c r="CW193" s="15">
        <f t="shared" si="158"/>
        <v>0</v>
      </c>
      <c r="CX193" s="15">
        <f t="shared" si="159"/>
        <v>0</v>
      </c>
      <c r="CY193" s="15">
        <f t="shared" si="160"/>
        <v>0</v>
      </c>
      <c r="CZ193" s="81" t="s">
        <v>378</v>
      </c>
      <c r="DA193" s="52"/>
      <c r="DB193" s="52"/>
      <c r="DC193" s="52"/>
      <c r="DD193" s="52"/>
      <c r="DE193" s="64"/>
      <c r="DF193" s="64"/>
      <c r="DG193" s="64"/>
      <c r="DH193" s="64"/>
      <c r="DI193" s="64"/>
      <c r="DJ193" s="64"/>
      <c r="DK193" s="64"/>
      <c r="DL193" s="64"/>
      <c r="DM193" s="64"/>
      <c r="DN193" s="64"/>
      <c r="DO193" s="64"/>
      <c r="DP193" s="64"/>
      <c r="DQ193" s="64"/>
      <c r="DR193" s="64"/>
      <c r="DS193" s="64"/>
      <c r="DT193" s="64"/>
      <c r="DU193" s="64"/>
      <c r="DV193" s="64"/>
      <c r="DW193" s="64"/>
      <c r="DX193" s="64"/>
      <c r="DY193" s="64"/>
      <c r="DZ193" s="64"/>
      <c r="EA193" s="64"/>
      <c r="EB193" s="64"/>
      <c r="EC193" s="64"/>
      <c r="ED193" s="64"/>
      <c r="EE193" s="64"/>
      <c r="EF193" s="64"/>
      <c r="EG193" s="64"/>
      <c r="EH193" s="64"/>
      <c r="EI193" s="64"/>
      <c r="EJ193" s="64"/>
      <c r="EK193" s="64"/>
      <c r="EL193" s="64"/>
      <c r="EM193" s="64"/>
      <c r="EN193" s="64"/>
      <c r="EO193" s="64"/>
      <c r="EP193" s="64"/>
      <c r="EQ193" s="64"/>
      <c r="ER193" s="64"/>
      <c r="ES193" s="64"/>
      <c r="ET193" s="64"/>
      <c r="EU193" s="64"/>
      <c r="EV193" s="64"/>
      <c r="EW193" s="64"/>
      <c r="EX193" s="64"/>
      <c r="EY193" s="64"/>
      <c r="EZ193" s="64"/>
      <c r="FA193" s="64"/>
      <c r="FB193" s="64"/>
      <c r="FC193" s="64"/>
      <c r="FD193" s="64"/>
      <c r="FE193" s="64"/>
      <c r="FF193" s="64"/>
      <c r="FG193" s="64"/>
      <c r="FH193" s="64"/>
      <c r="FI193" s="64"/>
      <c r="FJ193" s="64"/>
      <c r="FK193" s="64"/>
      <c r="FL193" s="64"/>
      <c r="FM193" s="64"/>
      <c r="FN193" s="64"/>
      <c r="FO193" s="64"/>
      <c r="FP193" s="64"/>
      <c r="FQ193" s="64"/>
      <c r="FR193" s="64"/>
      <c r="FS193" s="64"/>
      <c r="FT193" s="64"/>
      <c r="FU193" s="64"/>
      <c r="FV193" s="64"/>
      <c r="FW193" s="64"/>
      <c r="FX193" s="64"/>
      <c r="FY193" s="64"/>
      <c r="FZ193" s="64"/>
      <c r="GA193" s="64"/>
      <c r="GB193" s="64"/>
      <c r="GC193" s="64"/>
      <c r="GD193" s="64"/>
      <c r="GE193" s="64"/>
      <c r="GF193" s="64"/>
      <c r="GG193" s="64"/>
      <c r="GH193" s="64"/>
      <c r="GI193" s="64"/>
      <c r="GJ193" s="64"/>
      <c r="GK193" s="64"/>
      <c r="GL193" s="64"/>
      <c r="GM193" s="64"/>
      <c r="GN193" s="64"/>
      <c r="GO193" s="64"/>
      <c r="GP193" s="64"/>
      <c r="GQ193" s="64"/>
      <c r="GR193" s="64"/>
      <c r="GS193" s="64"/>
      <c r="GT193" s="64"/>
      <c r="GU193" s="64"/>
      <c r="GV193" s="64"/>
      <c r="GW193" s="64"/>
      <c r="GX193" s="64"/>
      <c r="GY193" s="64"/>
      <c r="GZ193" s="64"/>
      <c r="HA193" s="64"/>
      <c r="HB193" s="64"/>
      <c r="HC193" s="64"/>
      <c r="HD193" s="64"/>
      <c r="HE193" s="64"/>
      <c r="HF193" s="64"/>
      <c r="HG193" s="64"/>
      <c r="HH193" s="64"/>
      <c r="HI193" s="64"/>
      <c r="HJ193" s="64"/>
      <c r="HK193" s="64"/>
    </row>
    <row r="194" spans="1:219">
      <c r="A194" s="13" t="s">
        <v>279</v>
      </c>
      <c r="B194" s="18" t="str">
        <f>[1]стр.1!F36</f>
        <v>Установка реклоузера на РС-12 Ф-8 ПС Иглино</v>
      </c>
      <c r="C194" s="46" t="s">
        <v>277</v>
      </c>
      <c r="D194" s="15">
        <f t="shared" si="179"/>
        <v>0</v>
      </c>
      <c r="E194" s="15">
        <f t="shared" si="162"/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10">
        <v>0</v>
      </c>
      <c r="AA194" s="15">
        <v>0</v>
      </c>
      <c r="AB194" s="5">
        <v>0</v>
      </c>
      <c r="AC194" s="5">
        <v>0</v>
      </c>
      <c r="AD194" s="5">
        <v>0</v>
      </c>
      <c r="AE194" s="5">
        <v>0</v>
      </c>
      <c r="AF194" s="15">
        <v>0</v>
      </c>
      <c r="AG194" s="15">
        <v>0</v>
      </c>
      <c r="AH194" s="1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1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1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1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15">
        <v>0</v>
      </c>
      <c r="BK194" s="5">
        <v>0</v>
      </c>
      <c r="BL194" s="5">
        <v>0</v>
      </c>
      <c r="BM194" s="5">
        <v>0</v>
      </c>
      <c r="BN194" s="5">
        <v>0</v>
      </c>
      <c r="BO194" s="15">
        <v>0</v>
      </c>
      <c r="BP194" s="15">
        <v>0</v>
      </c>
      <c r="BQ194" s="15">
        <v>0</v>
      </c>
      <c r="BR194" s="5">
        <v>0</v>
      </c>
      <c r="BS194" s="5">
        <v>0</v>
      </c>
      <c r="BT194" s="5">
        <v>0</v>
      </c>
      <c r="BU194" s="5">
        <v>0</v>
      </c>
      <c r="BV194" s="15">
        <v>0</v>
      </c>
      <c r="BW194" s="15">
        <v>0</v>
      </c>
      <c r="BX194" s="15">
        <v>0</v>
      </c>
      <c r="BY194" s="120">
        <v>0</v>
      </c>
      <c r="BZ194" s="120">
        <v>0</v>
      </c>
      <c r="CA194" s="5">
        <v>0</v>
      </c>
      <c r="CB194" s="120">
        <v>0</v>
      </c>
      <c r="CC194" s="5">
        <v>0</v>
      </c>
      <c r="CD194" s="15">
        <v>0</v>
      </c>
      <c r="CE194" s="15">
        <v>0</v>
      </c>
      <c r="CF194" s="120">
        <v>0</v>
      </c>
      <c r="CG194" s="120">
        <v>0</v>
      </c>
      <c r="CH194" s="5">
        <v>0</v>
      </c>
      <c r="CI194" s="120">
        <v>0</v>
      </c>
      <c r="CJ194" s="5">
        <v>0</v>
      </c>
      <c r="CK194" s="15">
        <v>0</v>
      </c>
      <c r="CL194" s="15">
        <v>0</v>
      </c>
      <c r="CM194" s="15">
        <f t="shared" si="155"/>
        <v>0</v>
      </c>
      <c r="CN194" s="15">
        <f t="shared" si="176"/>
        <v>0</v>
      </c>
      <c r="CO194" s="15">
        <f t="shared" si="177"/>
        <v>0</v>
      </c>
      <c r="CP194" s="15">
        <f t="shared" si="178"/>
        <v>0</v>
      </c>
      <c r="CQ194" s="15">
        <v>0</v>
      </c>
      <c r="CR194" s="15">
        <v>0</v>
      </c>
      <c r="CS194" s="111">
        <f t="shared" si="193"/>
        <v>0</v>
      </c>
      <c r="CT194" s="15">
        <f t="shared" si="163"/>
        <v>0</v>
      </c>
      <c r="CU194" s="15">
        <f t="shared" si="156"/>
        <v>0</v>
      </c>
      <c r="CV194" s="15">
        <f t="shared" si="157"/>
        <v>0</v>
      </c>
      <c r="CW194" s="15">
        <f t="shared" si="158"/>
        <v>0</v>
      </c>
      <c r="CX194" s="15">
        <f t="shared" si="159"/>
        <v>0</v>
      </c>
      <c r="CY194" s="15">
        <f t="shared" si="160"/>
        <v>0</v>
      </c>
      <c r="CZ194" s="81" t="s">
        <v>378</v>
      </c>
      <c r="DA194" s="52"/>
      <c r="DB194" s="52"/>
      <c r="DC194" s="52"/>
      <c r="DD194" s="52"/>
      <c r="DE194" s="64"/>
      <c r="DF194" s="64"/>
      <c r="DG194" s="64"/>
      <c r="DH194" s="64"/>
      <c r="DI194" s="64"/>
      <c r="DJ194" s="64"/>
      <c r="DK194" s="64"/>
      <c r="DL194" s="64"/>
      <c r="DM194" s="64"/>
      <c r="DN194" s="64"/>
      <c r="DO194" s="64"/>
      <c r="DP194" s="64"/>
      <c r="DQ194" s="64"/>
      <c r="DR194" s="64"/>
      <c r="DS194" s="64"/>
      <c r="DT194" s="64"/>
      <c r="DU194" s="64"/>
      <c r="DV194" s="64"/>
      <c r="DW194" s="64"/>
      <c r="DX194" s="64"/>
      <c r="DY194" s="64"/>
      <c r="DZ194" s="64"/>
      <c r="EA194" s="64"/>
      <c r="EB194" s="64"/>
      <c r="EC194" s="64"/>
      <c r="ED194" s="64"/>
      <c r="EE194" s="64"/>
      <c r="EF194" s="64"/>
      <c r="EG194" s="64"/>
      <c r="EH194" s="64"/>
      <c r="EI194" s="64"/>
      <c r="EJ194" s="64"/>
      <c r="EK194" s="64"/>
      <c r="EL194" s="64"/>
      <c r="EM194" s="64"/>
      <c r="EN194" s="64"/>
      <c r="EO194" s="64"/>
      <c r="EP194" s="64"/>
      <c r="EQ194" s="64"/>
      <c r="ER194" s="64"/>
      <c r="ES194" s="64"/>
      <c r="ET194" s="64"/>
      <c r="EU194" s="64"/>
      <c r="EV194" s="64"/>
      <c r="EW194" s="64"/>
      <c r="EX194" s="64"/>
      <c r="EY194" s="64"/>
      <c r="EZ194" s="64"/>
      <c r="FA194" s="64"/>
      <c r="FB194" s="64"/>
      <c r="FC194" s="64"/>
      <c r="FD194" s="64"/>
      <c r="FE194" s="64"/>
      <c r="FF194" s="64"/>
      <c r="FG194" s="64"/>
      <c r="FH194" s="64"/>
      <c r="FI194" s="64"/>
      <c r="FJ194" s="64"/>
      <c r="FK194" s="64"/>
      <c r="FL194" s="64"/>
      <c r="FM194" s="64"/>
      <c r="FN194" s="64"/>
      <c r="FO194" s="64"/>
      <c r="FP194" s="64"/>
      <c r="FQ194" s="64"/>
      <c r="FR194" s="64"/>
      <c r="FS194" s="64"/>
      <c r="FT194" s="64"/>
      <c r="FU194" s="64"/>
      <c r="FV194" s="64"/>
      <c r="FW194" s="64"/>
      <c r="FX194" s="64"/>
      <c r="FY194" s="64"/>
      <c r="FZ194" s="64"/>
      <c r="GA194" s="64"/>
      <c r="GB194" s="64"/>
      <c r="GC194" s="64"/>
      <c r="GD194" s="64"/>
      <c r="GE194" s="64"/>
      <c r="GF194" s="64"/>
      <c r="GG194" s="64"/>
      <c r="GH194" s="64"/>
      <c r="GI194" s="64"/>
      <c r="GJ194" s="64"/>
      <c r="GK194" s="64"/>
      <c r="GL194" s="64"/>
      <c r="GM194" s="64"/>
      <c r="GN194" s="64"/>
      <c r="GO194" s="64"/>
      <c r="GP194" s="64"/>
      <c r="GQ194" s="64"/>
      <c r="GR194" s="64"/>
      <c r="GS194" s="64"/>
      <c r="GT194" s="64"/>
      <c r="GU194" s="64"/>
      <c r="GV194" s="64"/>
      <c r="GW194" s="64"/>
      <c r="GX194" s="64"/>
      <c r="GY194" s="64"/>
      <c r="GZ194" s="64"/>
      <c r="HA194" s="64"/>
      <c r="HB194" s="64"/>
      <c r="HC194" s="64"/>
      <c r="HD194" s="64"/>
      <c r="HE194" s="64"/>
      <c r="HF194" s="64"/>
      <c r="HG194" s="64"/>
      <c r="HH194" s="64"/>
      <c r="HI194" s="64"/>
      <c r="HJ194" s="64"/>
      <c r="HK194" s="64"/>
    </row>
    <row r="195" spans="1:219">
      <c r="A195" s="13" t="s">
        <v>280</v>
      </c>
      <c r="B195" s="18" t="str">
        <f>[1]стр.1!F37</f>
        <v>Установка реклоузера на РС-3/1 Ф-4 ПС Иглино</v>
      </c>
      <c r="C195" s="46" t="s">
        <v>277</v>
      </c>
      <c r="D195" s="15">
        <f t="shared" si="179"/>
        <v>0</v>
      </c>
      <c r="E195" s="15">
        <f t="shared" si="162"/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10">
        <v>0</v>
      </c>
      <c r="AA195" s="15">
        <v>0</v>
      </c>
      <c r="AB195" s="5">
        <v>0</v>
      </c>
      <c r="AC195" s="5">
        <v>0</v>
      </c>
      <c r="AD195" s="5">
        <v>0</v>
      </c>
      <c r="AE195" s="5">
        <v>0</v>
      </c>
      <c r="AF195" s="15">
        <v>0</v>
      </c>
      <c r="AG195" s="15">
        <v>0</v>
      </c>
      <c r="AH195" s="1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1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1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15">
        <v>0</v>
      </c>
      <c r="BD195" s="5">
        <v>0</v>
      </c>
      <c r="BE195" s="5">
        <v>0</v>
      </c>
      <c r="BF195" s="5">
        <v>0</v>
      </c>
      <c r="BG195" s="5">
        <v>0</v>
      </c>
      <c r="BH195" s="5">
        <v>0</v>
      </c>
      <c r="BI195" s="5">
        <v>0</v>
      </c>
      <c r="BJ195" s="15">
        <v>0</v>
      </c>
      <c r="BK195" s="5">
        <v>0</v>
      </c>
      <c r="BL195" s="5">
        <v>0</v>
      </c>
      <c r="BM195" s="5">
        <v>0</v>
      </c>
      <c r="BN195" s="5">
        <v>0</v>
      </c>
      <c r="BO195" s="15">
        <v>0</v>
      </c>
      <c r="BP195" s="15">
        <v>0</v>
      </c>
      <c r="BQ195" s="15">
        <v>0</v>
      </c>
      <c r="BR195" s="5">
        <v>0</v>
      </c>
      <c r="BS195" s="5">
        <v>0</v>
      </c>
      <c r="BT195" s="5">
        <v>0</v>
      </c>
      <c r="BU195" s="5">
        <v>0</v>
      </c>
      <c r="BV195" s="15">
        <v>0</v>
      </c>
      <c r="BW195" s="15">
        <v>0</v>
      </c>
      <c r="BX195" s="15">
        <v>0</v>
      </c>
      <c r="BY195" s="120">
        <v>0</v>
      </c>
      <c r="BZ195" s="120">
        <v>0</v>
      </c>
      <c r="CA195" s="5">
        <v>0</v>
      </c>
      <c r="CB195" s="120">
        <v>0</v>
      </c>
      <c r="CC195" s="5">
        <v>0</v>
      </c>
      <c r="CD195" s="15">
        <v>0</v>
      </c>
      <c r="CE195" s="15">
        <v>0</v>
      </c>
      <c r="CF195" s="120">
        <v>0</v>
      </c>
      <c r="CG195" s="120">
        <v>0</v>
      </c>
      <c r="CH195" s="5">
        <v>0</v>
      </c>
      <c r="CI195" s="120">
        <v>0</v>
      </c>
      <c r="CJ195" s="5">
        <v>0</v>
      </c>
      <c r="CK195" s="15">
        <v>0</v>
      </c>
      <c r="CL195" s="15">
        <v>0</v>
      </c>
      <c r="CM195" s="15">
        <f t="shared" si="155"/>
        <v>0</v>
      </c>
      <c r="CN195" s="15">
        <f t="shared" si="176"/>
        <v>0</v>
      </c>
      <c r="CO195" s="15">
        <f t="shared" si="177"/>
        <v>0</v>
      </c>
      <c r="CP195" s="15">
        <f t="shared" si="178"/>
        <v>0</v>
      </c>
      <c r="CQ195" s="15">
        <v>0</v>
      </c>
      <c r="CR195" s="15">
        <v>0</v>
      </c>
      <c r="CS195" s="111">
        <f t="shared" si="193"/>
        <v>0</v>
      </c>
      <c r="CT195" s="15">
        <f t="shared" si="163"/>
        <v>0</v>
      </c>
      <c r="CU195" s="15">
        <f t="shared" si="156"/>
        <v>0</v>
      </c>
      <c r="CV195" s="15">
        <f t="shared" si="157"/>
        <v>0</v>
      </c>
      <c r="CW195" s="15">
        <f t="shared" si="158"/>
        <v>0</v>
      </c>
      <c r="CX195" s="15">
        <f t="shared" si="159"/>
        <v>0</v>
      </c>
      <c r="CY195" s="15">
        <f t="shared" si="160"/>
        <v>0</v>
      </c>
      <c r="CZ195" s="81" t="s">
        <v>378</v>
      </c>
      <c r="DA195" s="52"/>
      <c r="DB195" s="52"/>
      <c r="DC195" s="52"/>
      <c r="DD195" s="52"/>
      <c r="DE195" s="64"/>
      <c r="DF195" s="64"/>
      <c r="DG195" s="64"/>
      <c r="DH195" s="64"/>
      <c r="DI195" s="64"/>
      <c r="DJ195" s="64"/>
      <c r="DK195" s="64"/>
      <c r="DL195" s="64"/>
      <c r="DM195" s="64"/>
      <c r="DN195" s="64"/>
      <c r="DO195" s="64"/>
      <c r="DP195" s="64"/>
      <c r="DQ195" s="64"/>
      <c r="DR195" s="64"/>
      <c r="DS195" s="64"/>
      <c r="DT195" s="64"/>
      <c r="DU195" s="64"/>
      <c r="DV195" s="64"/>
      <c r="DW195" s="64"/>
      <c r="DX195" s="64"/>
      <c r="DY195" s="64"/>
      <c r="DZ195" s="64"/>
      <c r="EA195" s="64"/>
      <c r="EB195" s="64"/>
      <c r="EC195" s="64"/>
      <c r="ED195" s="64"/>
      <c r="EE195" s="64"/>
      <c r="EF195" s="64"/>
      <c r="EG195" s="64"/>
      <c r="EH195" s="64"/>
      <c r="EI195" s="64"/>
      <c r="EJ195" s="64"/>
      <c r="EK195" s="64"/>
      <c r="EL195" s="64"/>
      <c r="EM195" s="64"/>
      <c r="EN195" s="64"/>
      <c r="EO195" s="64"/>
      <c r="EP195" s="64"/>
      <c r="EQ195" s="64"/>
      <c r="ER195" s="64"/>
      <c r="ES195" s="64"/>
      <c r="ET195" s="64"/>
      <c r="EU195" s="64"/>
      <c r="EV195" s="64"/>
      <c r="EW195" s="64"/>
      <c r="EX195" s="64"/>
      <c r="EY195" s="64"/>
      <c r="EZ195" s="64"/>
      <c r="FA195" s="64"/>
      <c r="FB195" s="64"/>
      <c r="FC195" s="64"/>
      <c r="FD195" s="64"/>
      <c r="FE195" s="64"/>
      <c r="FF195" s="64"/>
      <c r="FG195" s="64"/>
      <c r="FH195" s="64"/>
      <c r="FI195" s="64"/>
      <c r="FJ195" s="64"/>
      <c r="FK195" s="64"/>
      <c r="FL195" s="64"/>
      <c r="FM195" s="64"/>
      <c r="FN195" s="64"/>
      <c r="FO195" s="64"/>
      <c r="FP195" s="64"/>
      <c r="FQ195" s="64"/>
      <c r="FR195" s="64"/>
      <c r="FS195" s="64"/>
      <c r="FT195" s="64"/>
      <c r="FU195" s="64"/>
      <c r="FV195" s="64"/>
      <c r="FW195" s="64"/>
      <c r="FX195" s="64"/>
      <c r="FY195" s="64"/>
      <c r="FZ195" s="64"/>
      <c r="GA195" s="64"/>
      <c r="GB195" s="64"/>
      <c r="GC195" s="64"/>
      <c r="GD195" s="64"/>
      <c r="GE195" s="64"/>
      <c r="GF195" s="64"/>
      <c r="GG195" s="64"/>
      <c r="GH195" s="64"/>
      <c r="GI195" s="64"/>
      <c r="GJ195" s="64"/>
      <c r="GK195" s="64"/>
      <c r="GL195" s="64"/>
      <c r="GM195" s="64"/>
      <c r="GN195" s="64"/>
      <c r="GO195" s="64"/>
      <c r="GP195" s="64"/>
      <c r="GQ195" s="64"/>
      <c r="GR195" s="64"/>
      <c r="GS195" s="64"/>
      <c r="GT195" s="64"/>
      <c r="GU195" s="64"/>
      <c r="GV195" s="64"/>
      <c r="GW195" s="64"/>
      <c r="GX195" s="64"/>
      <c r="GY195" s="64"/>
      <c r="GZ195" s="64"/>
      <c r="HA195" s="64"/>
      <c r="HB195" s="64"/>
      <c r="HC195" s="64"/>
      <c r="HD195" s="64"/>
      <c r="HE195" s="64"/>
      <c r="HF195" s="64"/>
      <c r="HG195" s="64"/>
      <c r="HH195" s="64"/>
      <c r="HI195" s="64"/>
      <c r="HJ195" s="64"/>
      <c r="HK195" s="64"/>
    </row>
    <row r="196" spans="1:219">
      <c r="A196" s="13" t="s">
        <v>281</v>
      </c>
      <c r="B196" s="18" t="str">
        <f>[1]стр.1!F38</f>
        <v>Установка реклоузера на РС-4 Ф-4 ПС Иглино</v>
      </c>
      <c r="C196" s="46" t="s">
        <v>277</v>
      </c>
      <c r="D196" s="15">
        <f t="shared" si="179"/>
        <v>0</v>
      </c>
      <c r="E196" s="15">
        <f t="shared" si="162"/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10">
        <v>0</v>
      </c>
      <c r="AA196" s="15">
        <v>0</v>
      </c>
      <c r="AB196" s="5">
        <v>0</v>
      </c>
      <c r="AC196" s="5">
        <v>0</v>
      </c>
      <c r="AD196" s="5">
        <v>0</v>
      </c>
      <c r="AE196" s="5">
        <v>0</v>
      </c>
      <c r="AF196" s="15">
        <v>0</v>
      </c>
      <c r="AG196" s="15">
        <v>0</v>
      </c>
      <c r="AH196" s="15">
        <v>0</v>
      </c>
      <c r="AI196" s="5">
        <v>0</v>
      </c>
      <c r="AJ196" s="5">
        <v>0</v>
      </c>
      <c r="AK196" s="5">
        <v>0</v>
      </c>
      <c r="AL196" s="5">
        <v>0</v>
      </c>
      <c r="AM196" s="5">
        <v>0</v>
      </c>
      <c r="AN196" s="5">
        <v>0</v>
      </c>
      <c r="AO196" s="15">
        <v>0</v>
      </c>
      <c r="AP196" s="5">
        <v>0</v>
      </c>
      <c r="AQ196" s="5">
        <v>0</v>
      </c>
      <c r="AR196" s="5">
        <v>0</v>
      </c>
      <c r="AS196" s="5">
        <v>0</v>
      </c>
      <c r="AT196" s="5">
        <v>0</v>
      </c>
      <c r="AU196" s="5">
        <v>0</v>
      </c>
      <c r="AV196" s="1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15">
        <v>0</v>
      </c>
      <c r="BD196" s="5">
        <v>0</v>
      </c>
      <c r="BE196" s="5">
        <v>0</v>
      </c>
      <c r="BF196" s="5">
        <v>0</v>
      </c>
      <c r="BG196" s="5">
        <v>0</v>
      </c>
      <c r="BH196" s="5">
        <v>0</v>
      </c>
      <c r="BI196" s="5">
        <v>0</v>
      </c>
      <c r="BJ196" s="15">
        <v>0</v>
      </c>
      <c r="BK196" s="5">
        <v>0</v>
      </c>
      <c r="BL196" s="5">
        <v>0</v>
      </c>
      <c r="BM196" s="5">
        <v>0</v>
      </c>
      <c r="BN196" s="5">
        <v>0</v>
      </c>
      <c r="BO196" s="15">
        <v>0</v>
      </c>
      <c r="BP196" s="15">
        <v>0</v>
      </c>
      <c r="BQ196" s="15">
        <v>0</v>
      </c>
      <c r="BR196" s="5">
        <v>0</v>
      </c>
      <c r="BS196" s="5">
        <v>0</v>
      </c>
      <c r="BT196" s="5">
        <v>0</v>
      </c>
      <c r="BU196" s="5">
        <v>0</v>
      </c>
      <c r="BV196" s="15">
        <v>0</v>
      </c>
      <c r="BW196" s="15">
        <v>0</v>
      </c>
      <c r="BX196" s="15">
        <v>0</v>
      </c>
      <c r="BY196" s="120">
        <v>0</v>
      </c>
      <c r="BZ196" s="120">
        <v>0</v>
      </c>
      <c r="CA196" s="5">
        <v>0</v>
      </c>
      <c r="CB196" s="120">
        <v>0</v>
      </c>
      <c r="CC196" s="5">
        <v>0</v>
      </c>
      <c r="CD196" s="15">
        <v>0</v>
      </c>
      <c r="CE196" s="15">
        <v>0</v>
      </c>
      <c r="CF196" s="120">
        <v>0</v>
      </c>
      <c r="CG196" s="120">
        <v>0</v>
      </c>
      <c r="CH196" s="5">
        <v>0</v>
      </c>
      <c r="CI196" s="120">
        <v>0</v>
      </c>
      <c r="CJ196" s="5">
        <v>0</v>
      </c>
      <c r="CK196" s="15">
        <v>0</v>
      </c>
      <c r="CL196" s="15">
        <v>0</v>
      </c>
      <c r="CM196" s="15">
        <f t="shared" si="155"/>
        <v>0</v>
      </c>
      <c r="CN196" s="15">
        <f t="shared" si="176"/>
        <v>0</v>
      </c>
      <c r="CO196" s="15">
        <f t="shared" si="177"/>
        <v>0</v>
      </c>
      <c r="CP196" s="15">
        <f t="shared" si="178"/>
        <v>0</v>
      </c>
      <c r="CQ196" s="15">
        <v>0</v>
      </c>
      <c r="CR196" s="15">
        <v>0</v>
      </c>
      <c r="CS196" s="111">
        <f t="shared" si="193"/>
        <v>0</v>
      </c>
      <c r="CT196" s="15">
        <f t="shared" si="163"/>
        <v>0</v>
      </c>
      <c r="CU196" s="15">
        <f t="shared" ref="CU196:CY200" si="194">AC196+AQ196+BE196+BS196+CG196</f>
        <v>0</v>
      </c>
      <c r="CV196" s="15">
        <f t="shared" si="194"/>
        <v>0</v>
      </c>
      <c r="CW196" s="15">
        <f t="shared" si="194"/>
        <v>0</v>
      </c>
      <c r="CX196" s="15">
        <f t="shared" si="194"/>
        <v>0</v>
      </c>
      <c r="CY196" s="15">
        <f t="shared" si="194"/>
        <v>0</v>
      </c>
      <c r="CZ196" s="81" t="s">
        <v>378</v>
      </c>
      <c r="DA196" s="52"/>
      <c r="DB196" s="52"/>
      <c r="DC196" s="52"/>
      <c r="DD196" s="52"/>
      <c r="DE196" s="64"/>
      <c r="DF196" s="64"/>
      <c r="DG196" s="64"/>
      <c r="DH196" s="64"/>
      <c r="DI196" s="64"/>
      <c r="DJ196" s="64"/>
      <c r="DK196" s="64"/>
      <c r="DL196" s="64"/>
      <c r="DM196" s="64"/>
      <c r="DN196" s="64"/>
      <c r="DO196" s="64"/>
      <c r="DP196" s="64"/>
      <c r="DQ196" s="64"/>
      <c r="DR196" s="64"/>
      <c r="DS196" s="64"/>
      <c r="DT196" s="64"/>
      <c r="DU196" s="64"/>
      <c r="DV196" s="64"/>
      <c r="DW196" s="64"/>
      <c r="DX196" s="64"/>
      <c r="DY196" s="64"/>
      <c r="DZ196" s="64"/>
      <c r="EA196" s="64"/>
      <c r="EB196" s="64"/>
      <c r="EC196" s="64"/>
      <c r="ED196" s="64"/>
      <c r="EE196" s="64"/>
      <c r="EF196" s="64"/>
      <c r="EG196" s="64"/>
      <c r="EH196" s="64"/>
      <c r="EI196" s="64"/>
      <c r="EJ196" s="64"/>
      <c r="EK196" s="64"/>
      <c r="EL196" s="64"/>
      <c r="EM196" s="64"/>
      <c r="EN196" s="64"/>
      <c r="EO196" s="64"/>
      <c r="EP196" s="64"/>
      <c r="EQ196" s="64"/>
      <c r="ER196" s="64"/>
      <c r="ES196" s="64"/>
      <c r="ET196" s="64"/>
      <c r="EU196" s="64"/>
      <c r="EV196" s="64"/>
      <c r="EW196" s="64"/>
      <c r="EX196" s="64"/>
      <c r="EY196" s="64"/>
      <c r="EZ196" s="64"/>
      <c r="FA196" s="64"/>
      <c r="FB196" s="64"/>
      <c r="FC196" s="64"/>
      <c r="FD196" s="64"/>
      <c r="FE196" s="64"/>
      <c r="FF196" s="64"/>
      <c r="FG196" s="64"/>
      <c r="FH196" s="64"/>
      <c r="FI196" s="64"/>
      <c r="FJ196" s="64"/>
      <c r="FK196" s="64"/>
      <c r="FL196" s="64"/>
      <c r="FM196" s="64"/>
      <c r="FN196" s="64"/>
      <c r="FO196" s="64"/>
      <c r="FP196" s="64"/>
      <c r="FQ196" s="64"/>
      <c r="FR196" s="64"/>
      <c r="FS196" s="64"/>
      <c r="FT196" s="64"/>
      <c r="FU196" s="64"/>
      <c r="FV196" s="64"/>
      <c r="FW196" s="64"/>
      <c r="FX196" s="64"/>
      <c r="FY196" s="64"/>
      <c r="FZ196" s="64"/>
      <c r="GA196" s="64"/>
      <c r="GB196" s="64"/>
      <c r="GC196" s="64"/>
      <c r="GD196" s="64"/>
      <c r="GE196" s="64"/>
      <c r="GF196" s="64"/>
      <c r="GG196" s="64"/>
      <c r="GH196" s="64"/>
      <c r="GI196" s="64"/>
      <c r="GJ196" s="64"/>
      <c r="GK196" s="64"/>
      <c r="GL196" s="64"/>
      <c r="GM196" s="64"/>
      <c r="GN196" s="64"/>
      <c r="GO196" s="64"/>
      <c r="GP196" s="64"/>
      <c r="GQ196" s="64"/>
      <c r="GR196" s="64"/>
      <c r="GS196" s="64"/>
      <c r="GT196" s="64"/>
      <c r="GU196" s="64"/>
      <c r="GV196" s="64"/>
      <c r="GW196" s="64"/>
      <c r="GX196" s="64"/>
      <c r="GY196" s="64"/>
      <c r="GZ196" s="64"/>
      <c r="HA196" s="64"/>
      <c r="HB196" s="64"/>
      <c r="HC196" s="64"/>
      <c r="HD196" s="64"/>
      <c r="HE196" s="64"/>
      <c r="HF196" s="64"/>
      <c r="HG196" s="64"/>
      <c r="HH196" s="64"/>
      <c r="HI196" s="64"/>
      <c r="HJ196" s="64"/>
      <c r="HK196" s="64"/>
    </row>
    <row r="197" spans="1:219">
      <c r="A197" s="13" t="s">
        <v>282</v>
      </c>
      <c r="B197" s="18" t="str">
        <f>[1]стр.1!F39</f>
        <v>Установка реклоузера на РО-943 Ф-359 ПС Минзитарово</v>
      </c>
      <c r="C197" s="46" t="s">
        <v>277</v>
      </c>
      <c r="D197" s="15">
        <f t="shared" si="179"/>
        <v>0</v>
      </c>
      <c r="E197" s="15">
        <f t="shared" si="162"/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10">
        <v>0</v>
      </c>
      <c r="AA197" s="15">
        <v>0</v>
      </c>
      <c r="AB197" s="5">
        <v>0</v>
      </c>
      <c r="AC197" s="5">
        <v>0</v>
      </c>
      <c r="AD197" s="5">
        <v>0</v>
      </c>
      <c r="AE197" s="5">
        <v>0</v>
      </c>
      <c r="AF197" s="15">
        <v>0</v>
      </c>
      <c r="AG197" s="15">
        <v>0</v>
      </c>
      <c r="AH197" s="15">
        <v>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15">
        <v>0</v>
      </c>
      <c r="AP197" s="5">
        <v>0</v>
      </c>
      <c r="AQ197" s="5">
        <v>0</v>
      </c>
      <c r="AR197" s="5">
        <v>0</v>
      </c>
      <c r="AS197" s="5">
        <v>0</v>
      </c>
      <c r="AT197" s="5">
        <v>0</v>
      </c>
      <c r="AU197" s="5">
        <v>0</v>
      </c>
      <c r="AV197" s="1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15">
        <v>0</v>
      </c>
      <c r="BD197" s="5">
        <v>0</v>
      </c>
      <c r="BE197" s="5">
        <v>0</v>
      </c>
      <c r="BF197" s="5">
        <v>0</v>
      </c>
      <c r="BG197" s="5">
        <v>0</v>
      </c>
      <c r="BH197" s="5">
        <v>0</v>
      </c>
      <c r="BI197" s="5">
        <v>0</v>
      </c>
      <c r="BJ197" s="15">
        <v>0</v>
      </c>
      <c r="BK197" s="5">
        <v>0</v>
      </c>
      <c r="BL197" s="5">
        <v>0</v>
      </c>
      <c r="BM197" s="5">
        <v>0</v>
      </c>
      <c r="BN197" s="5">
        <v>0</v>
      </c>
      <c r="BO197" s="15">
        <v>0</v>
      </c>
      <c r="BP197" s="15">
        <v>0</v>
      </c>
      <c r="BQ197" s="15">
        <v>0</v>
      </c>
      <c r="BR197" s="5">
        <v>0</v>
      </c>
      <c r="BS197" s="5">
        <v>0</v>
      </c>
      <c r="BT197" s="5">
        <v>0</v>
      </c>
      <c r="BU197" s="5">
        <v>0</v>
      </c>
      <c r="BV197" s="15">
        <v>0</v>
      </c>
      <c r="BW197" s="15">
        <v>0</v>
      </c>
      <c r="BX197" s="15">
        <v>0</v>
      </c>
      <c r="BY197" s="120">
        <v>0</v>
      </c>
      <c r="BZ197" s="120">
        <v>0</v>
      </c>
      <c r="CA197" s="5">
        <v>0</v>
      </c>
      <c r="CB197" s="120">
        <v>0</v>
      </c>
      <c r="CC197" s="5">
        <v>0</v>
      </c>
      <c r="CD197" s="15">
        <v>0</v>
      </c>
      <c r="CE197" s="15">
        <v>0</v>
      </c>
      <c r="CF197" s="120">
        <v>0</v>
      </c>
      <c r="CG197" s="120">
        <v>0</v>
      </c>
      <c r="CH197" s="5">
        <v>0</v>
      </c>
      <c r="CI197" s="120">
        <v>0</v>
      </c>
      <c r="CJ197" s="5">
        <v>0</v>
      </c>
      <c r="CK197" s="15">
        <v>0</v>
      </c>
      <c r="CL197" s="15">
        <v>0</v>
      </c>
      <c r="CM197" s="15">
        <f>U197+AI197+AW197+BK197+BY197</f>
        <v>0</v>
      </c>
      <c r="CN197" s="15">
        <f t="shared" si="176"/>
        <v>0</v>
      </c>
      <c r="CO197" s="15">
        <f t="shared" si="177"/>
        <v>0</v>
      </c>
      <c r="CP197" s="15">
        <f t="shared" si="178"/>
        <v>0</v>
      </c>
      <c r="CQ197" s="15">
        <v>0</v>
      </c>
      <c r="CR197" s="15">
        <v>0</v>
      </c>
      <c r="CS197" s="111">
        <f t="shared" si="193"/>
        <v>0</v>
      </c>
      <c r="CT197" s="15">
        <f t="shared" si="163"/>
        <v>0</v>
      </c>
      <c r="CU197" s="15">
        <f t="shared" si="194"/>
        <v>0</v>
      </c>
      <c r="CV197" s="15">
        <f t="shared" si="194"/>
        <v>0</v>
      </c>
      <c r="CW197" s="15">
        <f t="shared" si="194"/>
        <v>0</v>
      </c>
      <c r="CX197" s="15">
        <f t="shared" si="194"/>
        <v>0</v>
      </c>
      <c r="CY197" s="15">
        <f t="shared" si="194"/>
        <v>0</v>
      </c>
      <c r="CZ197" s="81" t="s">
        <v>378</v>
      </c>
      <c r="DA197" s="52"/>
      <c r="DB197" s="52"/>
      <c r="DC197" s="52"/>
      <c r="DD197" s="52"/>
      <c r="DE197" s="64"/>
      <c r="DF197" s="64"/>
      <c r="DG197" s="64"/>
      <c r="DH197" s="64"/>
      <c r="DI197" s="64"/>
      <c r="DJ197" s="64"/>
      <c r="DK197" s="64"/>
      <c r="DL197" s="64"/>
      <c r="DM197" s="64"/>
      <c r="DN197" s="64"/>
      <c r="DO197" s="64"/>
      <c r="DP197" s="64"/>
      <c r="DQ197" s="64"/>
      <c r="DR197" s="64"/>
      <c r="DS197" s="64"/>
      <c r="DT197" s="64"/>
      <c r="DU197" s="64"/>
      <c r="DV197" s="64"/>
      <c r="DW197" s="64"/>
      <c r="DX197" s="64"/>
      <c r="DY197" s="64"/>
      <c r="DZ197" s="64"/>
      <c r="EA197" s="64"/>
      <c r="EB197" s="64"/>
      <c r="EC197" s="64"/>
      <c r="ED197" s="64"/>
      <c r="EE197" s="64"/>
      <c r="EF197" s="64"/>
      <c r="EG197" s="64"/>
      <c r="EH197" s="64"/>
      <c r="EI197" s="64"/>
      <c r="EJ197" s="64"/>
      <c r="EK197" s="64"/>
      <c r="EL197" s="64"/>
      <c r="EM197" s="64"/>
      <c r="EN197" s="64"/>
      <c r="EO197" s="64"/>
      <c r="EP197" s="64"/>
      <c r="EQ197" s="64"/>
      <c r="ER197" s="64"/>
      <c r="ES197" s="64"/>
      <c r="ET197" s="64"/>
      <c r="EU197" s="64"/>
      <c r="EV197" s="64"/>
      <c r="EW197" s="64"/>
      <c r="EX197" s="64"/>
      <c r="EY197" s="64"/>
      <c r="EZ197" s="64"/>
      <c r="FA197" s="64"/>
      <c r="FB197" s="64"/>
      <c r="FC197" s="64"/>
      <c r="FD197" s="64"/>
      <c r="FE197" s="64"/>
      <c r="FF197" s="64"/>
      <c r="FG197" s="64"/>
      <c r="FH197" s="64"/>
      <c r="FI197" s="64"/>
      <c r="FJ197" s="64"/>
      <c r="FK197" s="64"/>
      <c r="FL197" s="64"/>
      <c r="FM197" s="64"/>
      <c r="FN197" s="64"/>
      <c r="FO197" s="64"/>
      <c r="FP197" s="64"/>
      <c r="FQ197" s="64"/>
      <c r="FR197" s="64"/>
      <c r="FS197" s="64"/>
      <c r="FT197" s="64"/>
      <c r="FU197" s="64"/>
      <c r="FV197" s="64"/>
      <c r="FW197" s="64"/>
      <c r="FX197" s="64"/>
      <c r="FY197" s="64"/>
      <c r="FZ197" s="64"/>
      <c r="GA197" s="64"/>
      <c r="GB197" s="64"/>
      <c r="GC197" s="64"/>
      <c r="GD197" s="64"/>
      <c r="GE197" s="64"/>
      <c r="GF197" s="64"/>
      <c r="GG197" s="64"/>
      <c r="GH197" s="64"/>
      <c r="GI197" s="64"/>
      <c r="GJ197" s="64"/>
      <c r="GK197" s="64"/>
      <c r="GL197" s="64"/>
      <c r="GM197" s="64"/>
      <c r="GN197" s="64"/>
      <c r="GO197" s="64"/>
      <c r="GP197" s="64"/>
      <c r="GQ197" s="64"/>
      <c r="GR197" s="64"/>
      <c r="GS197" s="64"/>
      <c r="GT197" s="64"/>
      <c r="GU197" s="64"/>
      <c r="GV197" s="64"/>
      <c r="GW197" s="64"/>
      <c r="GX197" s="64"/>
      <c r="GY197" s="64"/>
      <c r="GZ197" s="64"/>
      <c r="HA197" s="64"/>
      <c r="HB197" s="64"/>
      <c r="HC197" s="64"/>
      <c r="HD197" s="64"/>
      <c r="HE197" s="64"/>
      <c r="HF197" s="64"/>
      <c r="HG197" s="64"/>
      <c r="HH197" s="64"/>
      <c r="HI197" s="64"/>
      <c r="HJ197" s="64"/>
      <c r="HK197" s="64"/>
    </row>
    <row r="198" spans="1:219">
      <c r="A198" s="13" t="s">
        <v>283</v>
      </c>
      <c r="B198" s="18" t="str">
        <f>[1]стр.1!F40</f>
        <v>Установка реклоузера на РО-1293 Ф-404 РП Вятка</v>
      </c>
      <c r="C198" s="46" t="s">
        <v>277</v>
      </c>
      <c r="D198" s="15">
        <f t="shared" si="179"/>
        <v>0</v>
      </c>
      <c r="E198" s="15">
        <f t="shared" si="162"/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10">
        <v>0</v>
      </c>
      <c r="AA198" s="15">
        <v>0</v>
      </c>
      <c r="AB198" s="5">
        <v>0</v>
      </c>
      <c r="AC198" s="5">
        <v>0</v>
      </c>
      <c r="AD198" s="5">
        <v>0</v>
      </c>
      <c r="AE198" s="5">
        <v>0</v>
      </c>
      <c r="AF198" s="15">
        <v>0</v>
      </c>
      <c r="AG198" s="15">
        <v>0</v>
      </c>
      <c r="AH198" s="1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15">
        <v>0</v>
      </c>
      <c r="AP198" s="5">
        <v>0</v>
      </c>
      <c r="AQ198" s="5">
        <v>0</v>
      </c>
      <c r="AR198" s="5">
        <v>0</v>
      </c>
      <c r="AS198" s="5">
        <v>0</v>
      </c>
      <c r="AT198" s="5">
        <v>0</v>
      </c>
      <c r="AU198" s="5">
        <v>0</v>
      </c>
      <c r="AV198" s="1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15">
        <v>0</v>
      </c>
      <c r="BD198" s="5">
        <v>0</v>
      </c>
      <c r="BE198" s="5">
        <v>0</v>
      </c>
      <c r="BF198" s="5">
        <v>0</v>
      </c>
      <c r="BG198" s="5">
        <v>0</v>
      </c>
      <c r="BH198" s="5">
        <v>0</v>
      </c>
      <c r="BI198" s="5">
        <v>0</v>
      </c>
      <c r="BJ198" s="15">
        <v>0</v>
      </c>
      <c r="BK198" s="5">
        <v>0</v>
      </c>
      <c r="BL198" s="5">
        <v>0</v>
      </c>
      <c r="BM198" s="5">
        <v>0</v>
      </c>
      <c r="BN198" s="5">
        <v>0</v>
      </c>
      <c r="BO198" s="15">
        <v>0</v>
      </c>
      <c r="BP198" s="15">
        <v>0</v>
      </c>
      <c r="BQ198" s="15">
        <v>0</v>
      </c>
      <c r="BR198" s="5">
        <v>0</v>
      </c>
      <c r="BS198" s="5">
        <v>0</v>
      </c>
      <c r="BT198" s="5">
        <v>0</v>
      </c>
      <c r="BU198" s="5">
        <v>0</v>
      </c>
      <c r="BV198" s="15">
        <v>0</v>
      </c>
      <c r="BW198" s="15">
        <v>0</v>
      </c>
      <c r="BX198" s="15">
        <v>0</v>
      </c>
      <c r="BY198" s="120">
        <v>0</v>
      </c>
      <c r="BZ198" s="120">
        <v>0</v>
      </c>
      <c r="CA198" s="5">
        <v>0</v>
      </c>
      <c r="CB198" s="120">
        <v>0</v>
      </c>
      <c r="CC198" s="5">
        <v>0</v>
      </c>
      <c r="CD198" s="15">
        <v>0</v>
      </c>
      <c r="CE198" s="15">
        <v>0</v>
      </c>
      <c r="CF198" s="120">
        <v>0</v>
      </c>
      <c r="CG198" s="120">
        <v>0</v>
      </c>
      <c r="CH198" s="5">
        <v>0</v>
      </c>
      <c r="CI198" s="120">
        <v>0</v>
      </c>
      <c r="CJ198" s="5">
        <v>0</v>
      </c>
      <c r="CK198" s="15">
        <v>0</v>
      </c>
      <c r="CL198" s="15">
        <v>0</v>
      </c>
      <c r="CM198" s="15">
        <f>U198+AI198+AW198+BK198+BY198</f>
        <v>0</v>
      </c>
      <c r="CN198" s="15">
        <f t="shared" si="176"/>
        <v>0</v>
      </c>
      <c r="CO198" s="15">
        <f t="shared" si="177"/>
        <v>0</v>
      </c>
      <c r="CP198" s="15">
        <f t="shared" si="178"/>
        <v>0</v>
      </c>
      <c r="CQ198" s="15">
        <v>0</v>
      </c>
      <c r="CR198" s="15">
        <v>0</v>
      </c>
      <c r="CS198" s="111">
        <f t="shared" si="193"/>
        <v>0</v>
      </c>
      <c r="CT198" s="15">
        <f t="shared" si="163"/>
        <v>0</v>
      </c>
      <c r="CU198" s="15">
        <f t="shared" si="194"/>
        <v>0</v>
      </c>
      <c r="CV198" s="15">
        <f t="shared" si="194"/>
        <v>0</v>
      </c>
      <c r="CW198" s="15">
        <f t="shared" si="194"/>
        <v>0</v>
      </c>
      <c r="CX198" s="15">
        <f t="shared" si="194"/>
        <v>0</v>
      </c>
      <c r="CY198" s="15">
        <f t="shared" si="194"/>
        <v>0</v>
      </c>
      <c r="CZ198" s="81" t="s">
        <v>378</v>
      </c>
      <c r="DA198" s="52"/>
      <c r="DB198" s="52"/>
      <c r="DC198" s="52"/>
      <c r="DD198" s="52"/>
      <c r="DE198" s="64"/>
      <c r="DF198" s="64"/>
      <c r="DG198" s="64"/>
      <c r="DH198" s="64"/>
      <c r="DI198" s="64"/>
      <c r="DJ198" s="64"/>
      <c r="DK198" s="64"/>
      <c r="DL198" s="64"/>
      <c r="DM198" s="64"/>
      <c r="DN198" s="64"/>
      <c r="DO198" s="64"/>
      <c r="DP198" s="64"/>
      <c r="DQ198" s="64"/>
      <c r="DR198" s="64"/>
      <c r="DS198" s="64"/>
      <c r="DT198" s="64"/>
      <c r="DU198" s="64"/>
      <c r="DV198" s="64"/>
      <c r="DW198" s="64"/>
      <c r="DX198" s="64"/>
      <c r="DY198" s="64"/>
      <c r="DZ198" s="64"/>
      <c r="EA198" s="64"/>
      <c r="EB198" s="64"/>
      <c r="EC198" s="64"/>
      <c r="ED198" s="64"/>
      <c r="EE198" s="64"/>
      <c r="EF198" s="64"/>
      <c r="EG198" s="64"/>
      <c r="EH198" s="64"/>
      <c r="EI198" s="64"/>
      <c r="EJ198" s="64"/>
      <c r="EK198" s="64"/>
      <c r="EL198" s="64"/>
      <c r="EM198" s="64"/>
      <c r="EN198" s="64"/>
      <c r="EO198" s="64"/>
      <c r="EP198" s="64"/>
      <c r="EQ198" s="64"/>
      <c r="ER198" s="64"/>
      <c r="ES198" s="64"/>
      <c r="ET198" s="64"/>
      <c r="EU198" s="64"/>
      <c r="EV198" s="64"/>
      <c r="EW198" s="64"/>
      <c r="EX198" s="64"/>
      <c r="EY198" s="64"/>
      <c r="EZ198" s="64"/>
      <c r="FA198" s="64"/>
      <c r="FB198" s="64"/>
      <c r="FC198" s="64"/>
      <c r="FD198" s="64"/>
      <c r="FE198" s="64"/>
      <c r="FF198" s="64"/>
      <c r="FG198" s="64"/>
      <c r="FH198" s="64"/>
      <c r="FI198" s="64"/>
      <c r="FJ198" s="64"/>
      <c r="FK198" s="64"/>
      <c r="FL198" s="64"/>
      <c r="FM198" s="64"/>
      <c r="FN198" s="64"/>
      <c r="FO198" s="64"/>
      <c r="FP198" s="64"/>
      <c r="FQ198" s="64"/>
      <c r="FR198" s="64"/>
      <c r="FS198" s="64"/>
      <c r="FT198" s="64"/>
      <c r="FU198" s="64"/>
      <c r="FV198" s="64"/>
      <c r="FW198" s="64"/>
      <c r="FX198" s="64"/>
      <c r="FY198" s="64"/>
      <c r="FZ198" s="64"/>
      <c r="GA198" s="64"/>
      <c r="GB198" s="64"/>
      <c r="GC198" s="64"/>
      <c r="GD198" s="64"/>
      <c r="GE198" s="64"/>
      <c r="GF198" s="64"/>
      <c r="GG198" s="64"/>
      <c r="GH198" s="64"/>
      <c r="GI198" s="64"/>
      <c r="GJ198" s="64"/>
      <c r="GK198" s="64"/>
      <c r="GL198" s="64"/>
      <c r="GM198" s="64"/>
      <c r="GN198" s="64"/>
      <c r="GO198" s="64"/>
      <c r="GP198" s="64"/>
      <c r="GQ198" s="64"/>
      <c r="GR198" s="64"/>
      <c r="GS198" s="64"/>
      <c r="GT198" s="64"/>
      <c r="GU198" s="64"/>
      <c r="GV198" s="64"/>
      <c r="GW198" s="64"/>
      <c r="GX198" s="64"/>
      <c r="GY198" s="64"/>
      <c r="GZ198" s="64"/>
      <c r="HA198" s="64"/>
      <c r="HB198" s="64"/>
      <c r="HC198" s="64"/>
      <c r="HD198" s="64"/>
      <c r="HE198" s="64"/>
      <c r="HF198" s="64"/>
      <c r="HG198" s="64"/>
      <c r="HH198" s="64"/>
      <c r="HI198" s="64"/>
      <c r="HJ198" s="64"/>
      <c r="HK198" s="64"/>
    </row>
    <row r="199" spans="1:219" ht="31.5">
      <c r="A199" s="13" t="s">
        <v>284</v>
      </c>
      <c r="B199" s="18" t="str">
        <f>[1]стр.1!F41</f>
        <v>Установка реклоузера на ответвлении от Ф-388 РП Карамалы</v>
      </c>
      <c r="C199" s="46" t="s">
        <v>277</v>
      </c>
      <c r="D199" s="15">
        <f t="shared" si="179"/>
        <v>0</v>
      </c>
      <c r="E199" s="15">
        <f t="shared" si="162"/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10">
        <v>0</v>
      </c>
      <c r="AA199" s="15">
        <v>0</v>
      </c>
      <c r="AB199" s="5">
        <v>0</v>
      </c>
      <c r="AC199" s="5">
        <v>0</v>
      </c>
      <c r="AD199" s="5">
        <v>0</v>
      </c>
      <c r="AE199" s="5">
        <v>0</v>
      </c>
      <c r="AF199" s="15">
        <v>0</v>
      </c>
      <c r="AG199" s="15">
        <v>0</v>
      </c>
      <c r="AH199" s="1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1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0</v>
      </c>
      <c r="AU199" s="5">
        <v>0</v>
      </c>
      <c r="AV199" s="1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15">
        <v>0</v>
      </c>
      <c r="BD199" s="5">
        <v>0</v>
      </c>
      <c r="BE199" s="5">
        <v>0</v>
      </c>
      <c r="BF199" s="5">
        <v>0</v>
      </c>
      <c r="BG199" s="5">
        <v>0</v>
      </c>
      <c r="BH199" s="5">
        <v>0</v>
      </c>
      <c r="BI199" s="5">
        <v>0</v>
      </c>
      <c r="BJ199" s="15">
        <v>0</v>
      </c>
      <c r="BK199" s="5">
        <v>0</v>
      </c>
      <c r="BL199" s="5">
        <v>0</v>
      </c>
      <c r="BM199" s="5">
        <v>0</v>
      </c>
      <c r="BN199" s="5">
        <v>0</v>
      </c>
      <c r="BO199" s="15">
        <v>0</v>
      </c>
      <c r="BP199" s="15">
        <v>0</v>
      </c>
      <c r="BQ199" s="15">
        <v>0</v>
      </c>
      <c r="BR199" s="5">
        <v>0</v>
      </c>
      <c r="BS199" s="5">
        <v>0</v>
      </c>
      <c r="BT199" s="5">
        <v>0</v>
      </c>
      <c r="BU199" s="5">
        <v>0</v>
      </c>
      <c r="BV199" s="15">
        <v>0</v>
      </c>
      <c r="BW199" s="15">
        <v>0</v>
      </c>
      <c r="BX199" s="15">
        <v>0</v>
      </c>
      <c r="BY199" s="120">
        <v>0</v>
      </c>
      <c r="BZ199" s="120">
        <v>0</v>
      </c>
      <c r="CA199" s="5">
        <v>0</v>
      </c>
      <c r="CB199" s="120">
        <v>0</v>
      </c>
      <c r="CC199" s="5">
        <v>0</v>
      </c>
      <c r="CD199" s="15">
        <v>0</v>
      </c>
      <c r="CE199" s="15">
        <v>0</v>
      </c>
      <c r="CF199" s="120">
        <v>0</v>
      </c>
      <c r="CG199" s="120">
        <v>0</v>
      </c>
      <c r="CH199" s="5">
        <v>0</v>
      </c>
      <c r="CI199" s="120">
        <v>0</v>
      </c>
      <c r="CJ199" s="5">
        <v>0</v>
      </c>
      <c r="CK199" s="15">
        <v>0</v>
      </c>
      <c r="CL199" s="15">
        <v>0</v>
      </c>
      <c r="CM199" s="15">
        <f>U199+AI199+AW199+BK199+BY199</f>
        <v>0</v>
      </c>
      <c r="CN199" s="15">
        <f t="shared" si="176"/>
        <v>0</v>
      </c>
      <c r="CO199" s="15">
        <f t="shared" si="177"/>
        <v>0</v>
      </c>
      <c r="CP199" s="15">
        <f t="shared" si="178"/>
        <v>0</v>
      </c>
      <c r="CQ199" s="15">
        <v>0</v>
      </c>
      <c r="CR199" s="15">
        <v>0</v>
      </c>
      <c r="CS199" s="111">
        <f t="shared" si="193"/>
        <v>0</v>
      </c>
      <c r="CT199" s="15">
        <f t="shared" si="163"/>
        <v>0</v>
      </c>
      <c r="CU199" s="15">
        <f t="shared" si="194"/>
        <v>0</v>
      </c>
      <c r="CV199" s="15">
        <f t="shared" si="194"/>
        <v>0</v>
      </c>
      <c r="CW199" s="15">
        <f t="shared" si="194"/>
        <v>0</v>
      </c>
      <c r="CX199" s="15">
        <f t="shared" si="194"/>
        <v>0</v>
      </c>
      <c r="CY199" s="15">
        <f t="shared" si="194"/>
        <v>0</v>
      </c>
      <c r="CZ199" s="81" t="s">
        <v>378</v>
      </c>
      <c r="DA199" s="52"/>
      <c r="DB199" s="52"/>
      <c r="DC199" s="52"/>
      <c r="DD199" s="52"/>
      <c r="DE199" s="64"/>
      <c r="DF199" s="64"/>
      <c r="DG199" s="64"/>
      <c r="DH199" s="64"/>
      <c r="DI199" s="64"/>
      <c r="DJ199" s="64"/>
      <c r="DK199" s="64"/>
      <c r="DL199" s="64"/>
      <c r="DM199" s="64"/>
      <c r="DN199" s="64"/>
      <c r="DO199" s="64"/>
      <c r="DP199" s="64"/>
      <c r="DQ199" s="64"/>
      <c r="DR199" s="64"/>
      <c r="DS199" s="64"/>
      <c r="DT199" s="64"/>
      <c r="DU199" s="64"/>
      <c r="DV199" s="64"/>
      <c r="DW199" s="64"/>
      <c r="DX199" s="64"/>
      <c r="DY199" s="64"/>
      <c r="DZ199" s="64"/>
      <c r="EA199" s="64"/>
      <c r="EB199" s="64"/>
      <c r="EC199" s="64"/>
      <c r="ED199" s="64"/>
      <c r="EE199" s="64"/>
      <c r="EF199" s="64"/>
      <c r="EG199" s="64"/>
      <c r="EH199" s="64"/>
      <c r="EI199" s="64"/>
      <c r="EJ199" s="64"/>
      <c r="EK199" s="64"/>
      <c r="EL199" s="64"/>
      <c r="EM199" s="64"/>
      <c r="EN199" s="64"/>
      <c r="EO199" s="64"/>
      <c r="EP199" s="64"/>
      <c r="EQ199" s="64"/>
      <c r="ER199" s="64"/>
      <c r="ES199" s="64"/>
      <c r="ET199" s="64"/>
      <c r="EU199" s="64"/>
      <c r="EV199" s="64"/>
      <c r="EW199" s="64"/>
      <c r="EX199" s="64"/>
      <c r="EY199" s="64"/>
      <c r="EZ199" s="64"/>
      <c r="FA199" s="64"/>
      <c r="FB199" s="64"/>
      <c r="FC199" s="64"/>
      <c r="FD199" s="64"/>
      <c r="FE199" s="64"/>
      <c r="FF199" s="64"/>
      <c r="FG199" s="64"/>
      <c r="FH199" s="64"/>
      <c r="FI199" s="64"/>
      <c r="FJ199" s="64"/>
      <c r="FK199" s="64"/>
      <c r="FL199" s="64"/>
      <c r="FM199" s="64"/>
      <c r="FN199" s="64"/>
      <c r="FO199" s="64"/>
      <c r="FP199" s="64"/>
      <c r="FQ199" s="64"/>
      <c r="FR199" s="64"/>
      <c r="FS199" s="64"/>
      <c r="FT199" s="64"/>
      <c r="FU199" s="64"/>
      <c r="FV199" s="64"/>
      <c r="FW199" s="64"/>
      <c r="FX199" s="64"/>
      <c r="FY199" s="64"/>
      <c r="FZ199" s="64"/>
      <c r="GA199" s="64"/>
      <c r="GB199" s="64"/>
      <c r="GC199" s="64"/>
      <c r="GD199" s="64"/>
      <c r="GE199" s="64"/>
      <c r="GF199" s="64"/>
      <c r="GG199" s="64"/>
      <c r="GH199" s="64"/>
      <c r="GI199" s="64"/>
      <c r="GJ199" s="64"/>
      <c r="GK199" s="64"/>
      <c r="GL199" s="64"/>
      <c r="GM199" s="64"/>
      <c r="GN199" s="64"/>
      <c r="GO199" s="64"/>
      <c r="GP199" s="64"/>
      <c r="GQ199" s="64"/>
      <c r="GR199" s="64"/>
      <c r="GS199" s="64"/>
      <c r="GT199" s="64"/>
      <c r="GU199" s="64"/>
      <c r="GV199" s="64"/>
      <c r="GW199" s="64"/>
      <c r="GX199" s="64"/>
      <c r="GY199" s="64"/>
      <c r="GZ199" s="64"/>
      <c r="HA199" s="64"/>
      <c r="HB199" s="64"/>
      <c r="HC199" s="64"/>
      <c r="HD199" s="64"/>
      <c r="HE199" s="64"/>
      <c r="HF199" s="64"/>
      <c r="HG199" s="64"/>
      <c r="HH199" s="64"/>
      <c r="HI199" s="64"/>
      <c r="HJ199" s="64"/>
      <c r="HK199" s="64"/>
    </row>
    <row r="200" spans="1:219">
      <c r="A200" s="13" t="s">
        <v>285</v>
      </c>
      <c r="B200" s="18" t="str">
        <f>[1]стр.1!F42</f>
        <v>Установка реклоузера на РС-712 Ф-7 ПС Тавтиманово</v>
      </c>
      <c r="C200" s="46" t="s">
        <v>277</v>
      </c>
      <c r="D200" s="15">
        <f t="shared" si="179"/>
        <v>0.85</v>
      </c>
      <c r="E200" s="15">
        <f t="shared" si="162"/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15">
        <v>0</v>
      </c>
      <c r="AB200" s="5">
        <v>0</v>
      </c>
      <c r="AC200" s="5">
        <v>0</v>
      </c>
      <c r="AD200" s="5">
        <v>0</v>
      </c>
      <c r="AE200" s="5">
        <v>0</v>
      </c>
      <c r="AF200" s="15">
        <v>0</v>
      </c>
      <c r="AG200" s="15">
        <v>0</v>
      </c>
      <c r="AH200" s="15">
        <v>0</v>
      </c>
      <c r="AI200" s="5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15">
        <v>0</v>
      </c>
      <c r="AP200" s="5">
        <v>0</v>
      </c>
      <c r="AQ200" s="5">
        <v>0</v>
      </c>
      <c r="AR200" s="5">
        <v>0</v>
      </c>
      <c r="AS200" s="5">
        <v>0</v>
      </c>
      <c r="AT200" s="5">
        <v>0</v>
      </c>
      <c r="AU200" s="5">
        <v>0</v>
      </c>
      <c r="AV200" s="1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15">
        <v>0</v>
      </c>
      <c r="BD200" s="5">
        <v>0</v>
      </c>
      <c r="BE200" s="5">
        <v>0</v>
      </c>
      <c r="BF200" s="5">
        <v>0</v>
      </c>
      <c r="BG200" s="5">
        <v>0</v>
      </c>
      <c r="BH200" s="5">
        <v>0</v>
      </c>
      <c r="BI200" s="5">
        <v>0</v>
      </c>
      <c r="BJ200" s="15">
        <v>0</v>
      </c>
      <c r="BK200" s="5">
        <v>0</v>
      </c>
      <c r="BL200" s="5">
        <v>0</v>
      </c>
      <c r="BM200" s="5">
        <v>0</v>
      </c>
      <c r="BN200" s="5">
        <v>0</v>
      </c>
      <c r="BO200" s="15">
        <v>0</v>
      </c>
      <c r="BP200" s="15">
        <v>0</v>
      </c>
      <c r="BQ200" s="15">
        <v>0</v>
      </c>
      <c r="BR200" s="5">
        <v>0</v>
      </c>
      <c r="BS200" s="5">
        <v>0</v>
      </c>
      <c r="BT200" s="5">
        <v>0</v>
      </c>
      <c r="BU200" s="5">
        <v>0</v>
      </c>
      <c r="BV200" s="15">
        <v>0</v>
      </c>
      <c r="BW200" s="15">
        <v>0</v>
      </c>
      <c r="BX200" s="15">
        <v>0</v>
      </c>
      <c r="BY200" s="120">
        <v>0</v>
      </c>
      <c r="BZ200" s="120">
        <v>0</v>
      </c>
      <c r="CA200" s="5">
        <v>0</v>
      </c>
      <c r="CB200" s="120">
        <v>0</v>
      </c>
      <c r="CC200" s="5">
        <v>0</v>
      </c>
      <c r="CD200" s="15">
        <v>0</v>
      </c>
      <c r="CE200" s="15">
        <v>0</v>
      </c>
      <c r="CF200" s="120">
        <v>0</v>
      </c>
      <c r="CG200" s="120">
        <v>0</v>
      </c>
      <c r="CH200" s="5">
        <v>0</v>
      </c>
      <c r="CI200" s="120">
        <v>0</v>
      </c>
      <c r="CJ200" s="5">
        <v>0</v>
      </c>
      <c r="CK200" s="15">
        <v>0</v>
      </c>
      <c r="CL200" s="15">
        <v>0</v>
      </c>
      <c r="CM200" s="5">
        <v>0.85</v>
      </c>
      <c r="CN200" s="15">
        <f t="shared" si="176"/>
        <v>0</v>
      </c>
      <c r="CO200" s="15">
        <f t="shared" si="177"/>
        <v>0</v>
      </c>
      <c r="CP200" s="15">
        <f t="shared" si="178"/>
        <v>0</v>
      </c>
      <c r="CQ200" s="15">
        <v>0</v>
      </c>
      <c r="CR200" s="15">
        <v>0</v>
      </c>
      <c r="CS200" s="111">
        <f t="shared" si="193"/>
        <v>0</v>
      </c>
      <c r="CT200" s="15">
        <f t="shared" si="163"/>
        <v>0</v>
      </c>
      <c r="CU200" s="15">
        <f t="shared" si="194"/>
        <v>0</v>
      </c>
      <c r="CV200" s="15">
        <f t="shared" si="194"/>
        <v>0</v>
      </c>
      <c r="CW200" s="15">
        <f t="shared" si="194"/>
        <v>0</v>
      </c>
      <c r="CX200" s="15">
        <f t="shared" si="194"/>
        <v>0</v>
      </c>
      <c r="CY200" s="15">
        <f t="shared" si="194"/>
        <v>0</v>
      </c>
      <c r="CZ200" s="81" t="s">
        <v>378</v>
      </c>
      <c r="DA200" s="52"/>
      <c r="DB200" s="52"/>
      <c r="DC200" s="52"/>
      <c r="DD200" s="52"/>
      <c r="DE200" s="64"/>
      <c r="DF200" s="64"/>
      <c r="DG200" s="64"/>
      <c r="DH200" s="64"/>
      <c r="DI200" s="64"/>
      <c r="DJ200" s="64"/>
      <c r="DK200" s="64"/>
      <c r="DL200" s="64"/>
      <c r="DM200" s="64"/>
      <c r="DN200" s="64"/>
      <c r="DO200" s="64"/>
      <c r="DP200" s="64"/>
      <c r="DQ200" s="64"/>
      <c r="DR200" s="64"/>
      <c r="DS200" s="64"/>
      <c r="DT200" s="64"/>
      <c r="DU200" s="64"/>
      <c r="DV200" s="64"/>
      <c r="DW200" s="64"/>
      <c r="DX200" s="64"/>
      <c r="DY200" s="64"/>
      <c r="DZ200" s="64"/>
      <c r="EA200" s="64"/>
      <c r="EB200" s="64"/>
      <c r="EC200" s="64"/>
      <c r="ED200" s="64"/>
      <c r="EE200" s="64"/>
      <c r="EF200" s="64"/>
      <c r="EG200" s="64"/>
      <c r="EH200" s="64"/>
      <c r="EI200" s="64"/>
      <c r="EJ200" s="64"/>
      <c r="EK200" s="64"/>
      <c r="EL200" s="64"/>
      <c r="EM200" s="64"/>
      <c r="EN200" s="64"/>
      <c r="EO200" s="64"/>
      <c r="EP200" s="64"/>
      <c r="EQ200" s="64"/>
      <c r="ER200" s="64"/>
      <c r="ES200" s="64"/>
      <c r="ET200" s="64"/>
      <c r="EU200" s="64"/>
      <c r="EV200" s="64"/>
      <c r="EW200" s="64"/>
      <c r="EX200" s="64"/>
      <c r="EY200" s="64"/>
      <c r="EZ200" s="64"/>
      <c r="FA200" s="64"/>
      <c r="FB200" s="64"/>
      <c r="FC200" s="64"/>
      <c r="FD200" s="64"/>
      <c r="FE200" s="64"/>
      <c r="FF200" s="64"/>
      <c r="FG200" s="64"/>
      <c r="FH200" s="64"/>
      <c r="FI200" s="64"/>
      <c r="FJ200" s="64"/>
      <c r="FK200" s="64"/>
      <c r="FL200" s="64"/>
      <c r="FM200" s="64"/>
      <c r="FN200" s="64"/>
      <c r="FO200" s="64"/>
      <c r="FP200" s="64"/>
      <c r="FQ200" s="64"/>
      <c r="FR200" s="64"/>
      <c r="FS200" s="64"/>
      <c r="FT200" s="64"/>
      <c r="FU200" s="64"/>
      <c r="FV200" s="64"/>
      <c r="FW200" s="64"/>
      <c r="FX200" s="64"/>
      <c r="FY200" s="64"/>
      <c r="FZ200" s="64"/>
      <c r="GA200" s="64"/>
      <c r="GB200" s="64"/>
      <c r="GC200" s="64"/>
      <c r="GD200" s="64"/>
      <c r="GE200" s="64"/>
      <c r="GF200" s="64"/>
      <c r="GG200" s="64"/>
      <c r="GH200" s="64"/>
      <c r="GI200" s="64"/>
      <c r="GJ200" s="64"/>
      <c r="GK200" s="64"/>
      <c r="GL200" s="64"/>
      <c r="GM200" s="64"/>
      <c r="GN200" s="64"/>
      <c r="GO200" s="64"/>
      <c r="GP200" s="64"/>
      <c r="GQ200" s="64"/>
      <c r="GR200" s="64"/>
      <c r="GS200" s="64"/>
      <c r="GT200" s="64"/>
      <c r="GU200" s="64"/>
      <c r="GV200" s="64"/>
      <c r="GW200" s="64"/>
      <c r="GX200" s="64"/>
      <c r="GY200" s="64"/>
      <c r="GZ200" s="64"/>
      <c r="HA200" s="64"/>
      <c r="HB200" s="64"/>
      <c r="HC200" s="64"/>
      <c r="HD200" s="64"/>
      <c r="HE200" s="64"/>
      <c r="HF200" s="64"/>
      <c r="HG200" s="64"/>
      <c r="HH200" s="64"/>
      <c r="HI200" s="64"/>
      <c r="HJ200" s="64"/>
      <c r="HK200" s="64"/>
    </row>
    <row r="201" spans="1:219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11"/>
      <c r="BY201" s="11"/>
      <c r="BZ201" s="11"/>
      <c r="CA201" s="11"/>
      <c r="CB201" s="11"/>
      <c r="CC201" s="11"/>
      <c r="CD201" s="11"/>
      <c r="CE201" s="11"/>
      <c r="CF201" s="140"/>
      <c r="CG201" s="140"/>
      <c r="CH201" s="11"/>
      <c r="CI201" s="140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52"/>
      <c r="DB201" s="52"/>
      <c r="DC201" s="52"/>
      <c r="DD201" s="52"/>
    </row>
    <row r="202" spans="1:219">
      <c r="CQ202" s="61"/>
    </row>
  </sheetData>
  <autoFilter ref="A19:CZ19"/>
  <mergeCells count="53">
    <mergeCell ref="A8:AG8"/>
    <mergeCell ref="A4:AG4"/>
    <mergeCell ref="A5:AG5"/>
    <mergeCell ref="A6:AG6"/>
    <mergeCell ref="A7:AG7"/>
    <mergeCell ref="A9:AG9"/>
    <mergeCell ref="AA16:AG16"/>
    <mergeCell ref="AH16:AN16"/>
    <mergeCell ref="F16:L16"/>
    <mergeCell ref="M16:S16"/>
    <mergeCell ref="A12:AG12"/>
    <mergeCell ref="A13:CX13"/>
    <mergeCell ref="A14:A18"/>
    <mergeCell ref="AH14:CY14"/>
    <mergeCell ref="A10:AG10"/>
    <mergeCell ref="A11:AG11"/>
    <mergeCell ref="B14:B18"/>
    <mergeCell ref="C14:C18"/>
    <mergeCell ref="D14:E16"/>
    <mergeCell ref="T14:AG15"/>
    <mergeCell ref="T16:Z16"/>
    <mergeCell ref="E17:E18"/>
    <mergeCell ref="U17:Z17"/>
    <mergeCell ref="D17:D18"/>
    <mergeCell ref="N17:S17"/>
    <mergeCell ref="G17:L17"/>
    <mergeCell ref="F14:S15"/>
    <mergeCell ref="CL15:CY15"/>
    <mergeCell ref="AV15:BI15"/>
    <mergeCell ref="CM17:CR17"/>
    <mergeCell ref="BQ16:BW16"/>
    <mergeCell ref="AV16:BB16"/>
    <mergeCell ref="BC16:BI16"/>
    <mergeCell ref="BJ16:BP16"/>
    <mergeCell ref="AB17:AG17"/>
    <mergeCell ref="AI17:AN17"/>
    <mergeCell ref="BD17:BI17"/>
    <mergeCell ref="BJ15:BW15"/>
    <mergeCell ref="AH15:AU15"/>
    <mergeCell ref="AO16:AU16"/>
    <mergeCell ref="AP17:AU17"/>
    <mergeCell ref="AW17:BB17"/>
    <mergeCell ref="BR17:BW17"/>
    <mergeCell ref="BK17:BP17"/>
    <mergeCell ref="CZ14:CZ18"/>
    <mergeCell ref="BX15:CK15"/>
    <mergeCell ref="BX16:CD16"/>
    <mergeCell ref="CE16:CK16"/>
    <mergeCell ref="CS16:CY16"/>
    <mergeCell ref="CL16:CR16"/>
    <mergeCell ref="CT17:CY17"/>
    <mergeCell ref="BY17:CD17"/>
    <mergeCell ref="CF17:CK17"/>
  </mergeCells>
  <phoneticPr fontId="4" type="noConversion"/>
  <conditionalFormatting sqref="CI75:CI82">
    <cfRule type="cellIs" dxfId="1" priority="2" operator="equal">
      <formula>0</formula>
    </cfRule>
  </conditionalFormatting>
  <conditionalFormatting sqref="CF117:CF129">
    <cfRule type="cellIs" dxfId="0" priority="1" operator="equal">
      <formula>0</formula>
    </cfRule>
  </conditionalFormatting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136:B145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26" fitToWidth="2" orientation="landscape" r:id="rId1"/>
  <headerFooter differentFirst="1">
    <oddHeader>&amp;C&amp;P</oddHeader>
  </headerFooter>
  <colBreaks count="1" manualBreakCount="1">
    <brk id="33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Инженер_ПТО</cp:lastModifiedBy>
  <dcterms:created xsi:type="dcterms:W3CDTF">2016-10-31T05:06:16Z</dcterms:created>
  <dcterms:modified xsi:type="dcterms:W3CDTF">2022-04-12T06:51:55Z</dcterms:modified>
</cp:coreProperties>
</file>