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9320" windowHeight="11640" activeTab="1"/>
  </bookViews>
  <sheets>
    <sheet name="Лист1" sheetId="2" r:id="rId1"/>
    <sheet name="Форма 2." sheetId="1" r:id="rId2"/>
  </sheets>
  <definedNames>
    <definedName name="_xlnm._FilterDatabase" localSheetId="1" hidden="1">'Форма 2.'!$A$17:$CG$185</definedName>
    <definedName name="_xlnm.Print_Area" localSheetId="1">'Форма 2.'!$A$1:$CG$185</definedName>
  </definedNames>
  <calcPr calcId="125725"/>
</workbook>
</file>

<file path=xl/calcChain.xml><?xml version="1.0" encoding="utf-8"?>
<calcChain xmlns="http://schemas.openxmlformats.org/spreadsheetml/2006/main">
  <c r="H19" i="1"/>
  <c r="I19"/>
  <c r="H20"/>
  <c r="I20"/>
  <c r="H21"/>
  <c r="I21"/>
  <c r="H22"/>
  <c r="I22"/>
  <c r="H23"/>
  <c r="I23"/>
  <c r="H24"/>
  <c r="I24"/>
  <c r="H25"/>
  <c r="I25"/>
  <c r="H26"/>
  <c r="I26"/>
  <c r="H27"/>
  <c r="I27"/>
  <c r="H28"/>
  <c r="I28"/>
  <c r="H29"/>
  <c r="I29"/>
  <c r="H30"/>
  <c r="I30"/>
  <c r="H31"/>
  <c r="I31"/>
  <c r="H32"/>
  <c r="I32"/>
  <c r="H33"/>
  <c r="I33"/>
  <c r="H34"/>
  <c r="I34"/>
  <c r="H35"/>
  <c r="I35"/>
  <c r="H36"/>
  <c r="I36"/>
  <c r="H37"/>
  <c r="I37"/>
  <c r="H38"/>
  <c r="I38"/>
  <c r="H39"/>
  <c r="I39"/>
  <c r="H40"/>
  <c r="I40"/>
  <c r="H41"/>
  <c r="I41"/>
  <c r="H42"/>
  <c r="I42"/>
  <c r="H43"/>
  <c r="I43"/>
  <c r="H44"/>
  <c r="I44"/>
  <c r="H45"/>
  <c r="I45"/>
  <c r="H46"/>
  <c r="I46"/>
  <c r="H47"/>
  <c r="I47"/>
  <c r="H48"/>
  <c r="I48"/>
  <c r="H49"/>
  <c r="I49"/>
  <c r="H50"/>
  <c r="I50"/>
  <c r="H51"/>
  <c r="I51"/>
  <c r="H52"/>
  <c r="I52"/>
  <c r="H53"/>
  <c r="I53"/>
  <c r="H54"/>
  <c r="I54"/>
  <c r="H55"/>
  <c r="I55"/>
  <c r="H56"/>
  <c r="I56"/>
  <c r="H57"/>
  <c r="I57"/>
  <c r="H58"/>
  <c r="I58"/>
  <c r="H59"/>
  <c r="I59"/>
  <c r="H60"/>
  <c r="I60"/>
  <c r="H61"/>
  <c r="I61"/>
  <c r="H62"/>
  <c r="I62"/>
  <c r="H63"/>
  <c r="I63"/>
  <c r="H64"/>
  <c r="I64"/>
  <c r="H65"/>
  <c r="I65"/>
  <c r="H66"/>
  <c r="I66"/>
  <c r="H67"/>
  <c r="I67"/>
  <c r="H68"/>
  <c r="I68"/>
  <c r="H69"/>
  <c r="I69"/>
  <c r="H70"/>
  <c r="I70"/>
  <c r="H71"/>
  <c r="I71"/>
  <c r="H72"/>
  <c r="I72"/>
  <c r="H73"/>
  <c r="I73"/>
  <c r="H74"/>
  <c r="I74"/>
  <c r="H75"/>
  <c r="I75"/>
  <c r="H76"/>
  <c r="I76"/>
  <c r="H77"/>
  <c r="I77"/>
  <c r="H78"/>
  <c r="I78"/>
  <c r="H79"/>
  <c r="I79"/>
  <c r="H80"/>
  <c r="I80"/>
  <c r="H81"/>
  <c r="I81"/>
  <c r="H82"/>
  <c r="I82"/>
  <c r="H83"/>
  <c r="I83"/>
  <c r="H84"/>
  <c r="I84"/>
  <c r="H85"/>
  <c r="I85"/>
  <c r="H86"/>
  <c r="I86"/>
  <c r="H87"/>
  <c r="I87"/>
  <c r="H88"/>
  <c r="I88"/>
  <c r="H89"/>
  <c r="I89"/>
  <c r="H90"/>
  <c r="I90"/>
  <c r="H91"/>
  <c r="I91"/>
  <c r="H92"/>
  <c r="I92"/>
  <c r="H93"/>
  <c r="I93"/>
  <c r="H94"/>
  <c r="I94"/>
  <c r="H95"/>
  <c r="I95"/>
  <c r="H96"/>
  <c r="I96"/>
  <c r="H97"/>
  <c r="I97"/>
  <c r="H98"/>
  <c r="I98"/>
  <c r="H99"/>
  <c r="I99"/>
  <c r="H100"/>
  <c r="I100"/>
  <c r="H101"/>
  <c r="I101"/>
  <c r="H102"/>
  <c r="I102"/>
  <c r="H103"/>
  <c r="I103"/>
  <c r="H104"/>
  <c r="I104"/>
  <c r="H105"/>
  <c r="I105"/>
  <c r="H106"/>
  <c r="I106"/>
  <c r="H107"/>
  <c r="I107"/>
  <c r="H108"/>
  <c r="I108"/>
  <c r="H109"/>
  <c r="I109"/>
  <c r="H110"/>
  <c r="I110"/>
  <c r="H111"/>
  <c r="I111"/>
  <c r="H112"/>
  <c r="I112"/>
  <c r="H113"/>
  <c r="I113"/>
  <c r="H114"/>
  <c r="I114"/>
  <c r="H115"/>
  <c r="I115"/>
  <c r="H116"/>
  <c r="I116"/>
  <c r="H117"/>
  <c r="I117"/>
  <c r="H118"/>
  <c r="I118"/>
  <c r="H119"/>
  <c r="I119"/>
  <c r="H120"/>
  <c r="I120"/>
  <c r="H121"/>
  <c r="I121"/>
  <c r="H122"/>
  <c r="I122"/>
  <c r="H123"/>
  <c r="I123"/>
  <c r="H124"/>
  <c r="I124"/>
  <c r="H125"/>
  <c r="I125"/>
  <c r="H126"/>
  <c r="I126"/>
  <c r="H127"/>
  <c r="I127"/>
  <c r="H128"/>
  <c r="I128"/>
  <c r="H129"/>
  <c r="I129"/>
  <c r="H130"/>
  <c r="I130"/>
  <c r="H131"/>
  <c r="I131"/>
  <c r="H132"/>
  <c r="I132"/>
  <c r="H133"/>
  <c r="I133"/>
  <c r="H134"/>
  <c r="I134"/>
  <c r="H135"/>
  <c r="I135"/>
  <c r="H136"/>
  <c r="I136"/>
  <c r="H137"/>
  <c r="I137"/>
  <c r="H138"/>
  <c r="I138"/>
  <c r="H139"/>
  <c r="I139"/>
  <c r="H140"/>
  <c r="I140"/>
  <c r="H141"/>
  <c r="I141"/>
  <c r="H142"/>
  <c r="I142"/>
  <c r="H143"/>
  <c r="I143"/>
  <c r="H144"/>
  <c r="I144"/>
  <c r="H145"/>
  <c r="I145"/>
  <c r="H146"/>
  <c r="I146"/>
  <c r="H147"/>
  <c r="I147"/>
  <c r="H148"/>
  <c r="I148"/>
  <c r="H149"/>
  <c r="I149"/>
  <c r="H150"/>
  <c r="I150"/>
  <c r="H151"/>
  <c r="I151"/>
  <c r="H152"/>
  <c r="I152"/>
  <c r="H153"/>
  <c r="I153"/>
  <c r="H154"/>
  <c r="I154"/>
  <c r="H155"/>
  <c r="I155"/>
  <c r="H156"/>
  <c r="I156"/>
  <c r="H157"/>
  <c r="I157"/>
  <c r="H158"/>
  <c r="I158"/>
  <c r="H159"/>
  <c r="I159"/>
  <c r="H160"/>
  <c r="I160"/>
  <c r="H161"/>
  <c r="I161"/>
  <c r="H162"/>
  <c r="I162"/>
  <c r="H163"/>
  <c r="I163"/>
  <c r="H164"/>
  <c r="I164"/>
  <c r="H165"/>
  <c r="I165"/>
  <c r="H166"/>
  <c r="I166"/>
  <c r="H167"/>
  <c r="I167"/>
  <c r="H168"/>
  <c r="I168"/>
  <c r="H169"/>
  <c r="I169"/>
  <c r="H170"/>
  <c r="I170"/>
  <c r="H171"/>
  <c r="I171"/>
  <c r="H172"/>
  <c r="I172"/>
  <c r="H173"/>
  <c r="I173"/>
  <c r="H174"/>
  <c r="I174"/>
  <c r="H175"/>
  <c r="I175"/>
  <c r="H176"/>
  <c r="I176"/>
  <c r="H177"/>
  <c r="I177"/>
  <c r="H178"/>
  <c r="I178"/>
  <c r="H179"/>
  <c r="I179"/>
  <c r="H180"/>
  <c r="I180"/>
  <c r="H181"/>
  <c r="I181"/>
  <c r="H182"/>
  <c r="I182"/>
  <c r="H183"/>
  <c r="I183"/>
  <c r="H184"/>
  <c r="I184"/>
  <c r="H185"/>
  <c r="I185"/>
  <c r="K19"/>
  <c r="L19"/>
  <c r="K20"/>
  <c r="L20"/>
  <c r="K21"/>
  <c r="L21"/>
  <c r="K22"/>
  <c r="L22"/>
  <c r="K23"/>
  <c r="L23"/>
  <c r="K24"/>
  <c r="L24"/>
  <c r="K25"/>
  <c r="L25"/>
  <c r="K26"/>
  <c r="L26"/>
  <c r="K27"/>
  <c r="L27"/>
  <c r="K28"/>
  <c r="L28"/>
  <c r="K29"/>
  <c r="L29"/>
  <c r="K30"/>
  <c r="L30"/>
  <c r="K31"/>
  <c r="L31"/>
  <c r="K32"/>
  <c r="L32"/>
  <c r="K33"/>
  <c r="L33"/>
  <c r="K34"/>
  <c r="L34"/>
  <c r="K35"/>
  <c r="L35"/>
  <c r="K36"/>
  <c r="L36"/>
  <c r="K37"/>
  <c r="L37"/>
  <c r="K38"/>
  <c r="L38"/>
  <c r="K39"/>
  <c r="L39"/>
  <c r="K40"/>
  <c r="L40"/>
  <c r="K41"/>
  <c r="L41"/>
  <c r="K42"/>
  <c r="L42"/>
  <c r="K43"/>
  <c r="L43"/>
  <c r="K44"/>
  <c r="L44"/>
  <c r="K45"/>
  <c r="L45"/>
  <c r="K46"/>
  <c r="L46"/>
  <c r="K47"/>
  <c r="L47"/>
  <c r="K48"/>
  <c r="L48"/>
  <c r="K49"/>
  <c r="L49"/>
  <c r="K50"/>
  <c r="L50"/>
  <c r="K51"/>
  <c r="L51"/>
  <c r="K52"/>
  <c r="L52"/>
  <c r="K53"/>
  <c r="L53"/>
  <c r="K54"/>
  <c r="L54"/>
  <c r="K55"/>
  <c r="L55"/>
  <c r="K56"/>
  <c r="L56"/>
  <c r="K57"/>
  <c r="L57"/>
  <c r="K58"/>
  <c r="L58"/>
  <c r="K59"/>
  <c r="L59"/>
  <c r="K60"/>
  <c r="L60"/>
  <c r="K61"/>
  <c r="L61"/>
  <c r="K62"/>
  <c r="L62"/>
  <c r="K63"/>
  <c r="L63"/>
  <c r="K64"/>
  <c r="L64"/>
  <c r="K65"/>
  <c r="L65"/>
  <c r="K66"/>
  <c r="L66"/>
  <c r="K67"/>
  <c r="L67"/>
  <c r="K68"/>
  <c r="L68"/>
  <c r="K69"/>
  <c r="L69"/>
  <c r="K70"/>
  <c r="L70"/>
  <c r="K71"/>
  <c r="L71"/>
  <c r="K72"/>
  <c r="L72"/>
  <c r="K73"/>
  <c r="L73"/>
  <c r="K74"/>
  <c r="L74"/>
  <c r="K75"/>
  <c r="L75"/>
  <c r="K76"/>
  <c r="L76"/>
  <c r="K77"/>
  <c r="L77"/>
  <c r="K78"/>
  <c r="L78"/>
  <c r="K79"/>
  <c r="L79"/>
  <c r="K80"/>
  <c r="L80"/>
  <c r="K81"/>
  <c r="L81"/>
  <c r="K82"/>
  <c r="L82"/>
  <c r="K83"/>
  <c r="L83"/>
  <c r="K84"/>
  <c r="L84"/>
  <c r="K85"/>
  <c r="L85"/>
  <c r="K86"/>
  <c r="L86"/>
  <c r="K87"/>
  <c r="L87"/>
  <c r="K88"/>
  <c r="L88"/>
  <c r="K89"/>
  <c r="L89"/>
  <c r="K90"/>
  <c r="L90"/>
  <c r="K91"/>
  <c r="L91"/>
  <c r="K92"/>
  <c r="L92"/>
  <c r="K93"/>
  <c r="L93"/>
  <c r="K94"/>
  <c r="L94"/>
  <c r="K95"/>
  <c r="L95"/>
  <c r="K96"/>
  <c r="L96"/>
  <c r="K97"/>
  <c r="L97"/>
  <c r="K98"/>
  <c r="L98"/>
  <c r="K99"/>
  <c r="L99"/>
  <c r="K100"/>
  <c r="L100"/>
  <c r="K101"/>
  <c r="L101"/>
  <c r="K102"/>
  <c r="L102"/>
  <c r="K103"/>
  <c r="L103"/>
  <c r="K104"/>
  <c r="L104"/>
  <c r="K105"/>
  <c r="L105"/>
  <c r="K106"/>
  <c r="L106"/>
  <c r="K107"/>
  <c r="L107"/>
  <c r="K108"/>
  <c r="L108"/>
  <c r="K109"/>
  <c r="L109"/>
  <c r="K110"/>
  <c r="L110"/>
  <c r="K111"/>
  <c r="L111"/>
  <c r="K112"/>
  <c r="L112"/>
  <c r="K113"/>
  <c r="L113"/>
  <c r="K114"/>
  <c r="L114"/>
  <c r="K115"/>
  <c r="L115"/>
  <c r="K116"/>
  <c r="L116"/>
  <c r="K117"/>
  <c r="L117"/>
  <c r="K118"/>
  <c r="L118"/>
  <c r="K119"/>
  <c r="L119"/>
  <c r="K120"/>
  <c r="L120"/>
  <c r="K121"/>
  <c r="L121"/>
  <c r="K122"/>
  <c r="L122"/>
  <c r="K123"/>
  <c r="L123"/>
  <c r="K124"/>
  <c r="L124"/>
  <c r="K125"/>
  <c r="L125"/>
  <c r="K126"/>
  <c r="L126"/>
  <c r="K127"/>
  <c r="L127"/>
  <c r="K128"/>
  <c r="L128"/>
  <c r="K129"/>
  <c r="L129"/>
  <c r="K130"/>
  <c r="L130"/>
  <c r="K131"/>
  <c r="L131"/>
  <c r="K132"/>
  <c r="L132"/>
  <c r="K133"/>
  <c r="L133"/>
  <c r="K134"/>
  <c r="L134"/>
  <c r="K135"/>
  <c r="L135"/>
  <c r="K136"/>
  <c r="L136"/>
  <c r="K137"/>
  <c r="L137"/>
  <c r="K138"/>
  <c r="L138"/>
  <c r="K139"/>
  <c r="L139"/>
  <c r="K140"/>
  <c r="L140"/>
  <c r="K141"/>
  <c r="L141"/>
  <c r="K142"/>
  <c r="L142"/>
  <c r="K143"/>
  <c r="L143"/>
  <c r="K144"/>
  <c r="L144"/>
  <c r="K145"/>
  <c r="L145"/>
  <c r="K146"/>
  <c r="L146"/>
  <c r="K147"/>
  <c r="L147"/>
  <c r="K148"/>
  <c r="L148"/>
  <c r="K149"/>
  <c r="L149"/>
  <c r="K150"/>
  <c r="L150"/>
  <c r="K151"/>
  <c r="L151"/>
  <c r="K152"/>
  <c r="L152"/>
  <c r="K153"/>
  <c r="L153"/>
  <c r="K154"/>
  <c r="L154"/>
  <c r="K155"/>
  <c r="L155"/>
  <c r="K156"/>
  <c r="L156"/>
  <c r="K157"/>
  <c r="L157"/>
  <c r="K158"/>
  <c r="L158"/>
  <c r="K159"/>
  <c r="L159"/>
  <c r="K160"/>
  <c r="L160"/>
  <c r="K161"/>
  <c r="L161"/>
  <c r="K162"/>
  <c r="L162"/>
  <c r="K163"/>
  <c r="L163"/>
  <c r="K164"/>
  <c r="L164"/>
  <c r="K165"/>
  <c r="L165"/>
  <c r="K166"/>
  <c r="L166"/>
  <c r="K167"/>
  <c r="L167"/>
  <c r="K168"/>
  <c r="L168"/>
  <c r="K169"/>
  <c r="L169"/>
  <c r="K170"/>
  <c r="L170"/>
  <c r="K171"/>
  <c r="L171"/>
  <c r="K172"/>
  <c r="L172"/>
  <c r="K173"/>
  <c r="L173"/>
  <c r="K174"/>
  <c r="L174"/>
  <c r="K175"/>
  <c r="L175"/>
  <c r="K176"/>
  <c r="L176"/>
  <c r="K177"/>
  <c r="L177"/>
  <c r="K178"/>
  <c r="L178"/>
  <c r="K179"/>
  <c r="L179"/>
  <c r="K180"/>
  <c r="L180"/>
  <c r="K181"/>
  <c r="L181"/>
  <c r="K182"/>
  <c r="L182"/>
  <c r="K183"/>
  <c r="L183"/>
  <c r="K184"/>
  <c r="L184"/>
  <c r="K185"/>
  <c r="L185"/>
  <c r="L18"/>
  <c r="K18"/>
  <c r="I18"/>
  <c r="H18"/>
  <c r="P20"/>
  <c r="Q20"/>
  <c r="R20"/>
  <c r="S20"/>
  <c r="P21"/>
  <c r="Q21"/>
  <c r="R21"/>
  <c r="S21"/>
  <c r="P22"/>
  <c r="Q22"/>
  <c r="R22"/>
  <c r="S22"/>
  <c r="P23"/>
  <c r="Q23"/>
  <c r="R23"/>
  <c r="S23"/>
  <c r="P24"/>
  <c r="Q24"/>
  <c r="R24"/>
  <c r="S24"/>
  <c r="P25"/>
  <c r="Q25"/>
  <c r="R25"/>
  <c r="S25"/>
  <c r="P26"/>
  <c r="Q26"/>
  <c r="R26"/>
  <c r="S26"/>
  <c r="P27"/>
  <c r="Q27"/>
  <c r="R27"/>
  <c r="S27"/>
  <c r="P28"/>
  <c r="Q28"/>
  <c r="R28"/>
  <c r="S28"/>
  <c r="P29"/>
  <c r="Q29"/>
  <c r="R29"/>
  <c r="S29"/>
  <c r="P30"/>
  <c r="Q30"/>
  <c r="R30"/>
  <c r="S30"/>
  <c r="P31"/>
  <c r="Q31"/>
  <c r="R31"/>
  <c r="S31"/>
  <c r="P32"/>
  <c r="Q32"/>
  <c r="R32"/>
  <c r="S32"/>
  <c r="P33"/>
  <c r="Q33"/>
  <c r="R33"/>
  <c r="S33"/>
  <c r="P34"/>
  <c r="Q34"/>
  <c r="R34"/>
  <c r="S34"/>
  <c r="P35"/>
  <c r="Q35"/>
  <c r="R35"/>
  <c r="S35"/>
  <c r="P36"/>
  <c r="Q36"/>
  <c r="R36"/>
  <c r="S36"/>
  <c r="P37"/>
  <c r="Q37"/>
  <c r="R37"/>
  <c r="S37"/>
  <c r="P38"/>
  <c r="Q38"/>
  <c r="R38"/>
  <c r="S38"/>
  <c r="P39"/>
  <c r="Q39"/>
  <c r="R39"/>
  <c r="S39"/>
  <c r="P40"/>
  <c r="Q40"/>
  <c r="R40"/>
  <c r="S40"/>
  <c r="P41"/>
  <c r="Q41"/>
  <c r="R41"/>
  <c r="S41"/>
  <c r="P42"/>
  <c r="Q42"/>
  <c r="R42"/>
  <c r="S42"/>
  <c r="P43"/>
  <c r="Q43"/>
  <c r="R43"/>
  <c r="S43"/>
  <c r="P44"/>
  <c r="Q44"/>
  <c r="R44"/>
  <c r="S44"/>
  <c r="P45"/>
  <c r="Q45"/>
  <c r="R45"/>
  <c r="S45"/>
  <c r="P46"/>
  <c r="Q46"/>
  <c r="R46"/>
  <c r="S46"/>
  <c r="P47"/>
  <c r="Q47"/>
  <c r="R47"/>
  <c r="S47"/>
  <c r="P48"/>
  <c r="Q48"/>
  <c r="R48"/>
  <c r="S48"/>
  <c r="P49"/>
  <c r="Q49"/>
  <c r="R49"/>
  <c r="S49"/>
  <c r="P50"/>
  <c r="Q50"/>
  <c r="R50"/>
  <c r="S50"/>
  <c r="P51"/>
  <c r="Q51"/>
  <c r="R51"/>
  <c r="S51"/>
  <c r="P52"/>
  <c r="Q52"/>
  <c r="R52"/>
  <c r="S52"/>
  <c r="P53"/>
  <c r="Q53"/>
  <c r="R53"/>
  <c r="S53"/>
  <c r="P54"/>
  <c r="Q54"/>
  <c r="R54"/>
  <c r="S54"/>
  <c r="P55"/>
  <c r="Q55"/>
  <c r="R55"/>
  <c r="S55"/>
  <c r="P56"/>
  <c r="Q56"/>
  <c r="R56"/>
  <c r="S56"/>
  <c r="P57"/>
  <c r="Q57"/>
  <c r="R57"/>
  <c r="S57"/>
  <c r="P58"/>
  <c r="Q58"/>
  <c r="R58"/>
  <c r="S58"/>
  <c r="P59"/>
  <c r="Q59"/>
  <c r="R59"/>
  <c r="S59"/>
  <c r="P60"/>
  <c r="Q60"/>
  <c r="R60"/>
  <c r="S60"/>
  <c r="P61"/>
  <c r="Q61"/>
  <c r="R61"/>
  <c r="S61"/>
  <c r="P62"/>
  <c r="Q62"/>
  <c r="R62"/>
  <c r="S62"/>
  <c r="P63"/>
  <c r="Q63"/>
  <c r="R63"/>
  <c r="S63"/>
  <c r="P64"/>
  <c r="Q64"/>
  <c r="R64"/>
  <c r="S64"/>
  <c r="P65"/>
  <c r="Q65"/>
  <c r="R65"/>
  <c r="S65"/>
  <c r="P66"/>
  <c r="Q66"/>
  <c r="R66"/>
  <c r="S66"/>
  <c r="P67"/>
  <c r="Q67"/>
  <c r="R67"/>
  <c r="S67"/>
  <c r="P68"/>
  <c r="Q68"/>
  <c r="R68"/>
  <c r="S68"/>
  <c r="P69"/>
  <c r="Q69"/>
  <c r="R69"/>
  <c r="S69"/>
  <c r="P70"/>
  <c r="Q70"/>
  <c r="R70"/>
  <c r="S70"/>
  <c r="P71"/>
  <c r="Q71"/>
  <c r="R71"/>
  <c r="S71"/>
  <c r="P72"/>
  <c r="Q72"/>
  <c r="R72"/>
  <c r="S72"/>
  <c r="P73"/>
  <c r="Q73"/>
  <c r="R73"/>
  <c r="S73"/>
  <c r="P74"/>
  <c r="Q74"/>
  <c r="R74"/>
  <c r="S74"/>
  <c r="P75"/>
  <c r="Q75"/>
  <c r="R75"/>
  <c r="S75"/>
  <c r="P76"/>
  <c r="Q76"/>
  <c r="R76"/>
  <c r="S76"/>
  <c r="P77"/>
  <c r="Q77"/>
  <c r="R77"/>
  <c r="S77"/>
  <c r="P78"/>
  <c r="Q78"/>
  <c r="R78"/>
  <c r="S78"/>
  <c r="P79"/>
  <c r="Q79"/>
  <c r="R79"/>
  <c r="S79"/>
  <c r="P80"/>
  <c r="Q80"/>
  <c r="R80"/>
  <c r="S80"/>
  <c r="P81"/>
  <c r="Q81"/>
  <c r="R81"/>
  <c r="S81"/>
  <c r="P82"/>
  <c r="Q82"/>
  <c r="R82"/>
  <c r="S82"/>
  <c r="P83"/>
  <c r="Q83"/>
  <c r="R83"/>
  <c r="S83"/>
  <c r="P84"/>
  <c r="Q84"/>
  <c r="R84"/>
  <c r="S84"/>
  <c r="P85"/>
  <c r="Q85"/>
  <c r="R85"/>
  <c r="S85"/>
  <c r="P86"/>
  <c r="Q86"/>
  <c r="R86"/>
  <c r="S86"/>
  <c r="P87"/>
  <c r="Q87"/>
  <c r="R87"/>
  <c r="S87"/>
  <c r="P88"/>
  <c r="Q88"/>
  <c r="R88"/>
  <c r="S88"/>
  <c r="P89"/>
  <c r="Q89"/>
  <c r="R89"/>
  <c r="S89"/>
  <c r="P90"/>
  <c r="Q90"/>
  <c r="R90"/>
  <c r="S90"/>
  <c r="P91"/>
  <c r="Q91"/>
  <c r="R91"/>
  <c r="S91"/>
  <c r="P92"/>
  <c r="Q92"/>
  <c r="R92"/>
  <c r="S92"/>
  <c r="P93"/>
  <c r="Q93"/>
  <c r="R93"/>
  <c r="S93"/>
  <c r="P94"/>
  <c r="Q94"/>
  <c r="R94"/>
  <c r="S94"/>
  <c r="P95"/>
  <c r="Q95"/>
  <c r="R95"/>
  <c r="S95"/>
  <c r="P96"/>
  <c r="Q96"/>
  <c r="R96"/>
  <c r="S96"/>
  <c r="P97"/>
  <c r="Q97"/>
  <c r="R97"/>
  <c r="S97"/>
  <c r="P98"/>
  <c r="Q98"/>
  <c r="R98"/>
  <c r="S98"/>
  <c r="P99"/>
  <c r="Q99"/>
  <c r="R99"/>
  <c r="S99"/>
  <c r="P100"/>
  <c r="Q100"/>
  <c r="R100"/>
  <c r="S100"/>
  <c r="P101"/>
  <c r="Q101"/>
  <c r="R101"/>
  <c r="S101"/>
  <c r="P102"/>
  <c r="Q102"/>
  <c r="R102"/>
  <c r="S102"/>
  <c r="P103"/>
  <c r="Q103"/>
  <c r="R103"/>
  <c r="S103"/>
  <c r="P104"/>
  <c r="Q104"/>
  <c r="R104"/>
  <c r="S104"/>
  <c r="P105"/>
  <c r="Q105"/>
  <c r="R105"/>
  <c r="S105"/>
  <c r="P106"/>
  <c r="Q106"/>
  <c r="R106"/>
  <c r="S106"/>
  <c r="P107"/>
  <c r="Q107"/>
  <c r="R107"/>
  <c r="S107"/>
  <c r="P108"/>
  <c r="Q108"/>
  <c r="R108"/>
  <c r="S108"/>
  <c r="P109"/>
  <c r="Q109"/>
  <c r="R109"/>
  <c r="S109"/>
  <c r="P110"/>
  <c r="Q110"/>
  <c r="R110"/>
  <c r="S110"/>
  <c r="P111"/>
  <c r="Q111"/>
  <c r="R111"/>
  <c r="S111"/>
  <c r="P112"/>
  <c r="Q112"/>
  <c r="R112"/>
  <c r="S112"/>
  <c r="P113"/>
  <c r="Q113"/>
  <c r="R113"/>
  <c r="S113"/>
  <c r="P114"/>
  <c r="Q114"/>
  <c r="R114"/>
  <c r="S114"/>
  <c r="P115"/>
  <c r="Q115"/>
  <c r="R115"/>
  <c r="S115"/>
  <c r="P116"/>
  <c r="Q116"/>
  <c r="R116"/>
  <c r="S116"/>
  <c r="P117"/>
  <c r="Q117"/>
  <c r="R117"/>
  <c r="S117"/>
  <c r="P118"/>
  <c r="Q118"/>
  <c r="R118"/>
  <c r="S118"/>
  <c r="P119"/>
  <c r="Q119"/>
  <c r="R119"/>
  <c r="S119"/>
  <c r="P120"/>
  <c r="Q120"/>
  <c r="R120"/>
  <c r="S120"/>
  <c r="P121"/>
  <c r="Q121"/>
  <c r="R121"/>
  <c r="S121"/>
  <c r="P122"/>
  <c r="Q122"/>
  <c r="R122"/>
  <c r="S122"/>
  <c r="P123"/>
  <c r="Q123"/>
  <c r="R123"/>
  <c r="S123"/>
  <c r="P124"/>
  <c r="Q124"/>
  <c r="R124"/>
  <c r="S124"/>
  <c r="P125"/>
  <c r="Q125"/>
  <c r="R125"/>
  <c r="S125"/>
  <c r="P126"/>
  <c r="Q126"/>
  <c r="R126"/>
  <c r="S126"/>
  <c r="P127"/>
  <c r="Q127"/>
  <c r="R127"/>
  <c r="S127"/>
  <c r="P128"/>
  <c r="Q128"/>
  <c r="R128"/>
  <c r="S128"/>
  <c r="P129"/>
  <c r="Q129"/>
  <c r="R129"/>
  <c r="S129"/>
  <c r="P130"/>
  <c r="Q130"/>
  <c r="R130"/>
  <c r="S130"/>
  <c r="P131"/>
  <c r="Q131"/>
  <c r="R131"/>
  <c r="S131"/>
  <c r="P132"/>
  <c r="Q132"/>
  <c r="R132"/>
  <c r="S132"/>
  <c r="P133"/>
  <c r="Q133"/>
  <c r="R133"/>
  <c r="S133"/>
  <c r="P134"/>
  <c r="Q134"/>
  <c r="R134"/>
  <c r="S134"/>
  <c r="P135"/>
  <c r="Q135"/>
  <c r="R135"/>
  <c r="S135"/>
  <c r="P136"/>
  <c r="Q136"/>
  <c r="R136"/>
  <c r="S136"/>
  <c r="P137"/>
  <c r="Q137"/>
  <c r="R137"/>
  <c r="S137"/>
  <c r="P138"/>
  <c r="Q138"/>
  <c r="R138"/>
  <c r="S138"/>
  <c r="P139"/>
  <c r="Q139"/>
  <c r="R139"/>
  <c r="S139"/>
  <c r="P140"/>
  <c r="Q140"/>
  <c r="R140"/>
  <c r="S140"/>
  <c r="P141"/>
  <c r="Q141"/>
  <c r="R141"/>
  <c r="S141"/>
  <c r="P142"/>
  <c r="Q142"/>
  <c r="R142"/>
  <c r="S142"/>
  <c r="P143"/>
  <c r="Q143"/>
  <c r="R143"/>
  <c r="S143"/>
  <c r="P144"/>
  <c r="Q144"/>
  <c r="R144"/>
  <c r="S144"/>
  <c r="P145"/>
  <c r="Q145"/>
  <c r="R145"/>
  <c r="S145"/>
  <c r="P146"/>
  <c r="Q146"/>
  <c r="R146"/>
  <c r="S146"/>
  <c r="P147"/>
  <c r="Q147"/>
  <c r="R147"/>
  <c r="S147"/>
  <c r="P148"/>
  <c r="Q148"/>
  <c r="R148"/>
  <c r="S148"/>
  <c r="P149"/>
  <c r="Q149"/>
  <c r="R149"/>
  <c r="S149"/>
  <c r="P150"/>
  <c r="Q150"/>
  <c r="R150"/>
  <c r="S150"/>
  <c r="P151"/>
  <c r="Q151"/>
  <c r="R151"/>
  <c r="S151"/>
  <c r="P152"/>
  <c r="Q152"/>
  <c r="R152"/>
  <c r="S152"/>
  <c r="P153"/>
  <c r="Q153"/>
  <c r="R153"/>
  <c r="S153"/>
  <c r="P154"/>
  <c r="Q154"/>
  <c r="R154"/>
  <c r="S154"/>
  <c r="P155"/>
  <c r="Q155"/>
  <c r="R155"/>
  <c r="S155"/>
  <c r="P156"/>
  <c r="Q156"/>
  <c r="R156"/>
  <c r="S156"/>
  <c r="P157"/>
  <c r="Q157"/>
  <c r="R157"/>
  <c r="S157"/>
  <c r="P158"/>
  <c r="Q158"/>
  <c r="R158"/>
  <c r="S158"/>
  <c r="P159"/>
  <c r="Q159"/>
  <c r="R159"/>
  <c r="S159"/>
  <c r="P160"/>
  <c r="Q160"/>
  <c r="R160"/>
  <c r="S160"/>
  <c r="P161"/>
  <c r="Q161"/>
  <c r="R161"/>
  <c r="S161"/>
  <c r="P162"/>
  <c r="Q162"/>
  <c r="R162"/>
  <c r="S162"/>
  <c r="P163"/>
  <c r="Q163"/>
  <c r="R163"/>
  <c r="S163"/>
  <c r="P164"/>
  <c r="Q164"/>
  <c r="R164"/>
  <c r="S164"/>
  <c r="P165"/>
  <c r="Q165"/>
  <c r="R165"/>
  <c r="S165"/>
  <c r="P166"/>
  <c r="Q166"/>
  <c r="R166"/>
  <c r="S166"/>
  <c r="P167"/>
  <c r="Q167"/>
  <c r="R167"/>
  <c r="S167"/>
  <c r="P168"/>
  <c r="Q168"/>
  <c r="R168"/>
  <c r="S168"/>
  <c r="P169"/>
  <c r="Q169"/>
  <c r="R169"/>
  <c r="S169"/>
  <c r="P170"/>
  <c r="Q170"/>
  <c r="R170"/>
  <c r="S170"/>
  <c r="P171"/>
  <c r="Q171"/>
  <c r="R171"/>
  <c r="S171"/>
  <c r="P172"/>
  <c r="Q172"/>
  <c r="R172"/>
  <c r="S172"/>
  <c r="P173"/>
  <c r="Q173"/>
  <c r="R173"/>
  <c r="S173"/>
  <c r="P174"/>
  <c r="Q174"/>
  <c r="R174"/>
  <c r="S174"/>
  <c r="P175"/>
  <c r="Q175"/>
  <c r="R175"/>
  <c r="S175"/>
  <c r="P176"/>
  <c r="Q176"/>
  <c r="R176"/>
  <c r="S176"/>
  <c r="P177"/>
  <c r="Q177"/>
  <c r="R177"/>
  <c r="S177"/>
  <c r="P178"/>
  <c r="Q178"/>
  <c r="R178"/>
  <c r="S178"/>
  <c r="P179"/>
  <c r="Q179"/>
  <c r="R179"/>
  <c r="S179"/>
  <c r="P180"/>
  <c r="Q180"/>
  <c r="R180"/>
  <c r="S180"/>
  <c r="P181"/>
  <c r="Q181"/>
  <c r="R181"/>
  <c r="S181"/>
  <c r="P182"/>
  <c r="Q182"/>
  <c r="R182"/>
  <c r="S182"/>
  <c r="P183"/>
  <c r="Q183"/>
  <c r="R183"/>
  <c r="S183"/>
  <c r="P184"/>
  <c r="Q184"/>
  <c r="R184"/>
  <c r="S184"/>
  <c r="P185"/>
  <c r="Q185"/>
  <c r="R185"/>
  <c r="S185"/>
  <c r="P19"/>
  <c r="Q19"/>
  <c r="R19"/>
  <c r="S19"/>
  <c r="S18"/>
  <c r="R18"/>
  <c r="Q18"/>
  <c r="P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1"/>
  <c r="T82"/>
  <c r="T83"/>
  <c r="T84"/>
  <c r="T85"/>
  <c r="T86"/>
  <c r="T87"/>
  <c r="T88"/>
  <c r="T89"/>
  <c r="T90"/>
  <c r="T91"/>
  <c r="T92"/>
  <c r="T93"/>
  <c r="T94"/>
  <c r="T95"/>
  <c r="T96"/>
  <c r="T97"/>
  <c r="T98"/>
  <c r="T99"/>
  <c r="T100"/>
  <c r="T101"/>
  <c r="T102"/>
  <c r="T103"/>
  <c r="T104"/>
  <c r="T105"/>
  <c r="T106"/>
  <c r="T107"/>
  <c r="T108"/>
  <c r="T109"/>
  <c r="T110"/>
  <c r="T111"/>
  <c r="T112"/>
  <c r="T113"/>
  <c r="T114"/>
  <c r="T115"/>
  <c r="T116"/>
  <c r="T117"/>
  <c r="T118"/>
  <c r="T119"/>
  <c r="T120"/>
  <c r="T121"/>
  <c r="T122"/>
  <c r="T123"/>
  <c r="T124"/>
  <c r="T125"/>
  <c r="T126"/>
  <c r="T127"/>
  <c r="T128"/>
  <c r="T129"/>
  <c r="T130"/>
  <c r="T131"/>
  <c r="T132"/>
  <c r="T133"/>
  <c r="T134"/>
  <c r="T135"/>
  <c r="T136"/>
  <c r="T137"/>
  <c r="T138"/>
  <c r="T139"/>
  <c r="T140"/>
  <c r="T141"/>
  <c r="T142"/>
  <c r="T143"/>
  <c r="T144"/>
  <c r="T145"/>
  <c r="T146"/>
  <c r="T147"/>
  <c r="T148"/>
  <c r="T149"/>
  <c r="T150"/>
  <c r="T151"/>
  <c r="T152"/>
  <c r="T153"/>
  <c r="T154"/>
  <c r="T155"/>
  <c r="T156"/>
  <c r="T157"/>
  <c r="T158"/>
  <c r="T159"/>
  <c r="T160"/>
  <c r="T161"/>
  <c r="T162"/>
  <c r="T163"/>
  <c r="T164"/>
  <c r="T165"/>
  <c r="T166"/>
  <c r="T167"/>
  <c r="T168"/>
  <c r="T169"/>
  <c r="T170"/>
  <c r="T171"/>
  <c r="T172"/>
  <c r="T173"/>
  <c r="T174"/>
  <c r="T175"/>
  <c r="T176"/>
  <c r="T177"/>
  <c r="T178"/>
  <c r="T179"/>
  <c r="T180"/>
  <c r="T181"/>
  <c r="T182"/>
  <c r="T183"/>
  <c r="T184"/>
  <c r="T185"/>
  <c r="U19"/>
  <c r="U20"/>
  <c r="U21"/>
  <c r="U22"/>
  <c r="U23"/>
  <c r="U24"/>
  <c r="U25"/>
  <c r="U26"/>
  <c r="U27"/>
  <c r="U28"/>
  <c r="U29"/>
  <c r="U30"/>
  <c r="U31"/>
  <c r="U32"/>
  <c r="U33"/>
  <c r="U34"/>
  <c r="U35"/>
  <c r="U36"/>
  <c r="U37"/>
  <c r="U38"/>
  <c r="U39"/>
  <c r="U40"/>
  <c r="U41"/>
  <c r="U42"/>
  <c r="U43"/>
  <c r="U44"/>
  <c r="U45"/>
  <c r="U46"/>
  <c r="U47"/>
  <c r="U48"/>
  <c r="U49"/>
  <c r="U50"/>
  <c r="U51"/>
  <c r="U52"/>
  <c r="U53"/>
  <c r="U54"/>
  <c r="U55"/>
  <c r="U56"/>
  <c r="U57"/>
  <c r="U58"/>
  <c r="U59"/>
  <c r="U60"/>
  <c r="U61"/>
  <c r="U62"/>
  <c r="U63"/>
  <c r="U64"/>
  <c r="U65"/>
  <c r="U66"/>
  <c r="U67"/>
  <c r="U68"/>
  <c r="U69"/>
  <c r="U70"/>
  <c r="U71"/>
  <c r="U72"/>
  <c r="U73"/>
  <c r="U74"/>
  <c r="U75"/>
  <c r="U76"/>
  <c r="U77"/>
  <c r="U78"/>
  <c r="U79"/>
  <c r="U80"/>
  <c r="U81"/>
  <c r="U82"/>
  <c r="U83"/>
  <c r="U84"/>
  <c r="U85"/>
  <c r="U86"/>
  <c r="U87"/>
  <c r="U88"/>
  <c r="U89"/>
  <c r="U90"/>
  <c r="U91"/>
  <c r="U92"/>
  <c r="U93"/>
  <c r="U94"/>
  <c r="U95"/>
  <c r="U96"/>
  <c r="U97"/>
  <c r="U98"/>
  <c r="U99"/>
  <c r="U100"/>
  <c r="U101"/>
  <c r="U102"/>
  <c r="U103"/>
  <c r="U104"/>
  <c r="U105"/>
  <c r="U106"/>
  <c r="U107"/>
  <c r="U108"/>
  <c r="U109"/>
  <c r="U110"/>
  <c r="U111"/>
  <c r="U112"/>
  <c r="U113"/>
  <c r="U114"/>
  <c r="U115"/>
  <c r="U116"/>
  <c r="U117"/>
  <c r="U118"/>
  <c r="U119"/>
  <c r="U120"/>
  <c r="U121"/>
  <c r="U122"/>
  <c r="U123"/>
  <c r="U124"/>
  <c r="U125"/>
  <c r="U126"/>
  <c r="U127"/>
  <c r="U128"/>
  <c r="U129"/>
  <c r="U130"/>
  <c r="U131"/>
  <c r="U132"/>
  <c r="U133"/>
  <c r="U134"/>
  <c r="U135"/>
  <c r="U136"/>
  <c r="U137"/>
  <c r="U138"/>
  <c r="U139"/>
  <c r="U140"/>
  <c r="U141"/>
  <c r="U142"/>
  <c r="U143"/>
  <c r="U144"/>
  <c r="U145"/>
  <c r="U146"/>
  <c r="U147"/>
  <c r="U148"/>
  <c r="U149"/>
  <c r="U150"/>
  <c r="U151"/>
  <c r="U152"/>
  <c r="U153"/>
  <c r="U154"/>
  <c r="U155"/>
  <c r="U156"/>
  <c r="U157"/>
  <c r="U158"/>
  <c r="U159"/>
  <c r="U160"/>
  <c r="U161"/>
  <c r="U162"/>
  <c r="U163"/>
  <c r="U164"/>
  <c r="U165"/>
  <c r="U166"/>
  <c r="U167"/>
  <c r="U168"/>
  <c r="U169"/>
  <c r="U170"/>
  <c r="U171"/>
  <c r="U172"/>
  <c r="U173"/>
  <c r="U174"/>
  <c r="U175"/>
  <c r="U176"/>
  <c r="U177"/>
  <c r="U178"/>
  <c r="U179"/>
  <c r="U180"/>
  <c r="U181"/>
  <c r="U182"/>
  <c r="U183"/>
  <c r="U184"/>
  <c r="U185"/>
  <c r="U18"/>
  <c r="T18"/>
  <c r="X21"/>
  <c r="X22"/>
  <c r="X23"/>
  <c r="X24"/>
  <c r="X25"/>
  <c r="X26"/>
  <c r="X27"/>
  <c r="X28"/>
  <c r="X29"/>
  <c r="X30"/>
  <c r="X31"/>
  <c r="X32"/>
  <c r="X33"/>
  <c r="X34"/>
  <c r="X35"/>
  <c r="X36"/>
  <c r="X37"/>
  <c r="X38"/>
  <c r="X39"/>
  <c r="X40"/>
  <c r="X41"/>
  <c r="X42"/>
  <c r="X43"/>
  <c r="X44"/>
  <c r="X45"/>
  <c r="X46"/>
  <c r="X47"/>
  <c r="X48"/>
  <c r="X49"/>
  <c r="X50"/>
  <c r="X51"/>
  <c r="X52"/>
  <c r="X53"/>
  <c r="X54"/>
  <c r="X55"/>
  <c r="X56"/>
  <c r="X57"/>
  <c r="X58"/>
  <c r="X59"/>
  <c r="X60"/>
  <c r="X61"/>
  <c r="X62"/>
  <c r="X63"/>
  <c r="X64"/>
  <c r="X65"/>
  <c r="X66"/>
  <c r="X67"/>
  <c r="X68"/>
  <c r="X69"/>
  <c r="X70"/>
  <c r="X71"/>
  <c r="X72"/>
  <c r="X73"/>
  <c r="X74"/>
  <c r="X75"/>
  <c r="X76"/>
  <c r="X77"/>
  <c r="X78"/>
  <c r="X79"/>
  <c r="X80"/>
  <c r="X81"/>
  <c r="X82"/>
  <c r="X83"/>
  <c r="X84"/>
  <c r="X85"/>
  <c r="X86"/>
  <c r="X87"/>
  <c r="X88"/>
  <c r="X89"/>
  <c r="X90"/>
  <c r="X91"/>
  <c r="X92"/>
  <c r="X93"/>
  <c r="X94"/>
  <c r="X95"/>
  <c r="X96"/>
  <c r="X97"/>
  <c r="X98"/>
  <c r="X99"/>
  <c r="X100"/>
  <c r="X101"/>
  <c r="X102"/>
  <c r="X103"/>
  <c r="X104"/>
  <c r="X105"/>
  <c r="X106"/>
  <c r="X107"/>
  <c r="X108"/>
  <c r="X109"/>
  <c r="X110"/>
  <c r="X111"/>
  <c r="X112"/>
  <c r="X113"/>
  <c r="X114"/>
  <c r="X115"/>
  <c r="X116"/>
  <c r="X117"/>
  <c r="X118"/>
  <c r="X119"/>
  <c r="X120"/>
  <c r="X121"/>
  <c r="X122"/>
  <c r="X123"/>
  <c r="X124"/>
  <c r="X125"/>
  <c r="X126"/>
  <c r="X127"/>
  <c r="X128"/>
  <c r="X129"/>
  <c r="X130"/>
  <c r="X131"/>
  <c r="X132"/>
  <c r="X133"/>
  <c r="X134"/>
  <c r="X135"/>
  <c r="X136"/>
  <c r="X137"/>
  <c r="X138"/>
  <c r="X139"/>
  <c r="X140"/>
  <c r="X141"/>
  <c r="X142"/>
  <c r="X143"/>
  <c r="X144"/>
  <c r="X145"/>
  <c r="X146"/>
  <c r="X147"/>
  <c r="X148"/>
  <c r="X149"/>
  <c r="X150"/>
  <c r="X151"/>
  <c r="X152"/>
  <c r="X153"/>
  <c r="X154"/>
  <c r="X155"/>
  <c r="X156"/>
  <c r="X157"/>
  <c r="X158"/>
  <c r="X159"/>
  <c r="X160"/>
  <c r="X161"/>
  <c r="X162"/>
  <c r="X163"/>
  <c r="X164"/>
  <c r="X165"/>
  <c r="X166"/>
  <c r="X167"/>
  <c r="X168"/>
  <c r="X169"/>
  <c r="X170"/>
  <c r="X171"/>
  <c r="X172"/>
  <c r="X173"/>
  <c r="X174"/>
  <c r="X175"/>
  <c r="X176"/>
  <c r="X177"/>
  <c r="X178"/>
  <c r="X179"/>
  <c r="X180"/>
  <c r="X181"/>
  <c r="X182"/>
  <c r="X183"/>
  <c r="X184"/>
  <c r="X185"/>
  <c r="X19"/>
  <c r="X20"/>
  <c r="X18"/>
  <c r="CB21"/>
  <c r="CB19"/>
  <c r="CB20"/>
  <c r="CC19"/>
  <c r="CD19"/>
  <c r="CE19"/>
  <c r="CF19"/>
  <c r="CC18"/>
  <c r="CD18"/>
  <c r="CE18"/>
  <c r="CF18"/>
  <c r="CC20"/>
  <c r="CD20"/>
  <c r="CE20"/>
  <c r="CF20"/>
  <c r="CC21"/>
  <c r="CD21"/>
  <c r="CE21"/>
  <c r="CF21"/>
  <c r="W180"/>
  <c r="W181"/>
  <c r="W182"/>
  <c r="W183"/>
  <c r="W184"/>
  <c r="W185"/>
  <c r="W172"/>
  <c r="W173"/>
  <c r="W174"/>
  <c r="W175"/>
  <c r="W176"/>
  <c r="W177"/>
  <c r="W178"/>
  <c r="W179"/>
  <c r="CF22"/>
  <c r="CF23"/>
  <c r="CE22"/>
  <c r="CE23"/>
  <c r="BW19"/>
  <c r="BW20"/>
  <c r="BW21"/>
  <c r="BW22"/>
  <c r="BW23"/>
  <c r="CA19"/>
  <c r="CA20"/>
  <c r="CA21"/>
  <c r="CA22"/>
  <c r="CA23"/>
  <c r="BZ19"/>
  <c r="BZ20"/>
  <c r="BZ21"/>
  <c r="CA18"/>
  <c r="BW18" s="1"/>
  <c r="BZ18"/>
  <c r="AE18"/>
  <c r="AF18"/>
  <c r="AG18"/>
  <c r="AH18"/>
  <c r="AD25"/>
  <c r="AD24" s="1"/>
  <c r="AD23" s="1"/>
  <c r="AD22" s="1"/>
  <c r="AD21" s="1"/>
  <c r="AD20" s="1"/>
  <c r="AD19" s="1"/>
  <c r="AE26"/>
  <c r="AF26"/>
  <c r="AG26"/>
  <c r="AH26"/>
  <c r="AE27"/>
  <c r="AF27"/>
  <c r="AG27"/>
  <c r="AG20" s="1"/>
  <c r="AH27"/>
  <c r="AE20"/>
  <c r="AF20"/>
  <c r="AE19"/>
  <c r="AF19"/>
  <c r="CC27"/>
  <c r="CD27"/>
  <c r="CE27"/>
  <c r="BX27"/>
  <c r="BY27"/>
  <c r="BY20" s="1"/>
  <c r="BY19" s="1"/>
  <c r="BY18" s="1"/>
  <c r="BZ27"/>
  <c r="BZ26" s="1"/>
  <c r="CA27"/>
  <c r="CF24"/>
  <c r="CF25"/>
  <c r="CF29"/>
  <c r="CF30"/>
  <c r="CF31"/>
  <c r="CF32"/>
  <c r="CF33"/>
  <c r="CF34"/>
  <c r="CF35"/>
  <c r="CF36"/>
  <c r="CF37"/>
  <c r="CF38"/>
  <c r="CF39"/>
  <c r="CF40"/>
  <c r="CF41"/>
  <c r="CF42"/>
  <c r="CF43"/>
  <c r="CF44"/>
  <c r="CF45"/>
  <c r="CF46"/>
  <c r="CF47"/>
  <c r="CF48"/>
  <c r="CF49"/>
  <c r="CF50"/>
  <c r="CF51"/>
  <c r="CF52"/>
  <c r="CF53"/>
  <c r="CF54"/>
  <c r="CF55"/>
  <c r="CF56"/>
  <c r="CF57"/>
  <c r="CF58"/>
  <c r="CF59"/>
  <c r="CF60"/>
  <c r="CF61"/>
  <c r="CF62"/>
  <c r="CF63"/>
  <c r="CF64"/>
  <c r="CF65"/>
  <c r="CF66"/>
  <c r="CF67"/>
  <c r="CF68"/>
  <c r="CF69"/>
  <c r="CF70"/>
  <c r="CF71"/>
  <c r="CF72"/>
  <c r="CF73"/>
  <c r="CF74"/>
  <c r="CF75"/>
  <c r="CF76"/>
  <c r="CF77"/>
  <c r="CF78"/>
  <c r="CF79"/>
  <c r="CF80"/>
  <c r="CF81"/>
  <c r="CF82"/>
  <c r="CF83"/>
  <c r="CF84"/>
  <c r="CF85"/>
  <c r="CF86"/>
  <c r="CF87"/>
  <c r="CF88"/>
  <c r="CF89"/>
  <c r="CF90"/>
  <c r="CF91"/>
  <c r="CF92"/>
  <c r="CF93"/>
  <c r="CF94"/>
  <c r="CF95"/>
  <c r="CF96"/>
  <c r="CF97"/>
  <c r="CF98"/>
  <c r="CF99"/>
  <c r="CF100"/>
  <c r="CF101"/>
  <c r="CF102"/>
  <c r="CF103"/>
  <c r="CF104"/>
  <c r="CF105"/>
  <c r="CF106"/>
  <c r="CF107"/>
  <c r="CF108"/>
  <c r="CF109"/>
  <c r="CF110"/>
  <c r="CF111"/>
  <c r="CF112"/>
  <c r="CF113"/>
  <c r="CF114"/>
  <c r="CF115"/>
  <c r="CF116"/>
  <c r="CF117"/>
  <c r="CF118"/>
  <c r="CF119"/>
  <c r="CF120"/>
  <c r="CF121"/>
  <c r="CF122"/>
  <c r="CF123"/>
  <c r="CF124"/>
  <c r="CF125"/>
  <c r="CF126"/>
  <c r="CF127"/>
  <c r="CF128"/>
  <c r="CF129"/>
  <c r="CF130"/>
  <c r="CF131"/>
  <c r="CF132"/>
  <c r="CF133"/>
  <c r="CF134"/>
  <c r="CF135"/>
  <c r="CF136"/>
  <c r="CF137"/>
  <c r="CF138"/>
  <c r="CF139"/>
  <c r="CF140"/>
  <c r="CF141"/>
  <c r="CF142"/>
  <c r="CF143"/>
  <c r="CF144"/>
  <c r="CF145"/>
  <c r="CF146"/>
  <c r="CF147"/>
  <c r="CF148"/>
  <c r="CF149"/>
  <c r="CF150"/>
  <c r="CF151"/>
  <c r="CF152"/>
  <c r="CF153"/>
  <c r="CF154"/>
  <c r="CF155"/>
  <c r="CF156"/>
  <c r="CF157"/>
  <c r="CF158"/>
  <c r="CF159"/>
  <c r="CF160"/>
  <c r="CF161"/>
  <c r="CF162"/>
  <c r="CF163"/>
  <c r="CF164"/>
  <c r="CF165"/>
  <c r="CF166"/>
  <c r="CF167"/>
  <c r="CF168"/>
  <c r="CF169"/>
  <c r="CF170"/>
  <c r="CF171"/>
  <c r="CF172"/>
  <c r="CF173"/>
  <c r="CF174"/>
  <c r="CF175"/>
  <c r="CF176"/>
  <c r="CF177"/>
  <c r="CF178"/>
  <c r="CF179"/>
  <c r="CF180"/>
  <c r="CF181"/>
  <c r="CF182"/>
  <c r="CF183"/>
  <c r="CF184"/>
  <c r="CF185"/>
  <c r="CE24"/>
  <c r="CE25"/>
  <c r="CE26"/>
  <c r="CE28"/>
  <c r="CE29"/>
  <c r="CE30"/>
  <c r="CE31"/>
  <c r="CE32"/>
  <c r="CE33"/>
  <c r="CE34"/>
  <c r="CE35"/>
  <c r="CE36"/>
  <c r="CE37"/>
  <c r="CE38"/>
  <c r="CE39"/>
  <c r="CE40"/>
  <c r="CE41"/>
  <c r="CE42"/>
  <c r="CE43"/>
  <c r="CE44"/>
  <c r="CE45"/>
  <c r="CE46"/>
  <c r="CE47"/>
  <c r="CE48"/>
  <c r="CE49"/>
  <c r="CE50"/>
  <c r="CE51"/>
  <c r="CE52"/>
  <c r="CE53"/>
  <c r="CE54"/>
  <c r="CE55"/>
  <c r="CE56"/>
  <c r="CE57"/>
  <c r="CE58"/>
  <c r="CE59"/>
  <c r="CE60"/>
  <c r="CE61"/>
  <c r="CE62"/>
  <c r="CE63"/>
  <c r="CE64"/>
  <c r="CE65"/>
  <c r="CE66"/>
  <c r="CE67"/>
  <c r="CE68"/>
  <c r="CE69"/>
  <c r="CE70"/>
  <c r="CE71"/>
  <c r="CE72"/>
  <c r="CE73"/>
  <c r="CE74"/>
  <c r="CE75"/>
  <c r="CE76"/>
  <c r="CE77"/>
  <c r="CE78"/>
  <c r="CE79"/>
  <c r="CE80"/>
  <c r="CE81"/>
  <c r="CE82"/>
  <c r="CE83"/>
  <c r="CE84"/>
  <c r="CE85"/>
  <c r="CE86"/>
  <c r="CE87"/>
  <c r="CE88"/>
  <c r="CE89"/>
  <c r="CE90"/>
  <c r="CE91"/>
  <c r="CE92"/>
  <c r="CE93"/>
  <c r="CE94"/>
  <c r="CE95"/>
  <c r="CE96"/>
  <c r="CE97"/>
  <c r="CE98"/>
  <c r="CE99"/>
  <c r="CE100"/>
  <c r="CE101"/>
  <c r="CE102"/>
  <c r="CE103"/>
  <c r="CE104"/>
  <c r="CE105"/>
  <c r="CE106"/>
  <c r="CE107"/>
  <c r="CE108"/>
  <c r="CE109"/>
  <c r="CE110"/>
  <c r="CE111"/>
  <c r="CE112"/>
  <c r="CE113"/>
  <c r="CE114"/>
  <c r="CE115"/>
  <c r="CE116"/>
  <c r="CE117"/>
  <c r="CE118"/>
  <c r="CE119"/>
  <c r="CE120"/>
  <c r="CE121"/>
  <c r="CE122"/>
  <c r="CE123"/>
  <c r="CE124"/>
  <c r="CE125"/>
  <c r="CE126"/>
  <c r="CE127"/>
  <c r="CE128"/>
  <c r="CE129"/>
  <c r="CE130"/>
  <c r="CE131"/>
  <c r="CE132"/>
  <c r="CE133"/>
  <c r="CE134"/>
  <c r="CE135"/>
  <c r="CE136"/>
  <c r="CE137"/>
  <c r="CE138"/>
  <c r="CE139"/>
  <c r="CE140"/>
  <c r="CE141"/>
  <c r="CE142"/>
  <c r="CE143"/>
  <c r="CE144"/>
  <c r="CE145"/>
  <c r="CE146"/>
  <c r="CE147"/>
  <c r="CE148"/>
  <c r="CE149"/>
  <c r="CE150"/>
  <c r="CE151"/>
  <c r="CE152"/>
  <c r="CE153"/>
  <c r="CE154"/>
  <c r="CE155"/>
  <c r="CE156"/>
  <c r="CE157"/>
  <c r="CE158"/>
  <c r="CE159"/>
  <c r="CE160"/>
  <c r="CE161"/>
  <c r="CE162"/>
  <c r="CE163"/>
  <c r="CE164"/>
  <c r="CE165"/>
  <c r="CE166"/>
  <c r="CE167"/>
  <c r="CE168"/>
  <c r="CE169"/>
  <c r="CE170"/>
  <c r="CE171"/>
  <c r="CE172"/>
  <c r="CE173"/>
  <c r="CE174"/>
  <c r="CE175"/>
  <c r="CE176"/>
  <c r="CE177"/>
  <c r="CE178"/>
  <c r="CE179"/>
  <c r="CE180"/>
  <c r="CE181"/>
  <c r="CE182"/>
  <c r="CE183"/>
  <c r="CE184"/>
  <c r="CE185"/>
  <c r="BV18"/>
  <c r="BV19"/>
  <c r="BX20"/>
  <c r="BX19" s="1"/>
  <c r="BX18" s="1"/>
  <c r="BV20"/>
  <c r="BX21"/>
  <c r="BY21"/>
  <c r="BV21"/>
  <c r="BX26"/>
  <c r="CA26"/>
  <c r="BW26"/>
  <c r="BV26"/>
  <c r="BW27"/>
  <c r="AN31"/>
  <c r="AN32"/>
  <c r="AN33"/>
  <c r="AN34"/>
  <c r="AN35"/>
  <c r="AN36"/>
  <c r="AN37"/>
  <c r="AN38"/>
  <c r="AN39"/>
  <c r="AN40"/>
  <c r="AN41"/>
  <c r="AN42"/>
  <c r="AN43"/>
  <c r="AN44"/>
  <c r="AN45"/>
  <c r="AN46"/>
  <c r="AN47"/>
  <c r="AN48"/>
  <c r="AN49"/>
  <c r="AN50"/>
  <c r="AN51"/>
  <c r="AN52"/>
  <c r="AN53"/>
  <c r="AN54"/>
  <c r="AN55"/>
  <c r="AN56"/>
  <c r="AN57"/>
  <c r="AN58"/>
  <c r="AN59"/>
  <c r="AN60"/>
  <c r="AN61"/>
  <c r="AN62"/>
  <c r="AN63"/>
  <c r="AN64"/>
  <c r="AN65"/>
  <c r="AN66"/>
  <c r="AN67"/>
  <c r="AN68"/>
  <c r="AN69"/>
  <c r="AN70"/>
  <c r="AN71"/>
  <c r="AN72"/>
  <c r="AN73"/>
  <c r="AN74"/>
  <c r="AN75"/>
  <c r="AN76"/>
  <c r="AN77"/>
  <c r="AN78"/>
  <c r="AN79"/>
  <c r="AN80"/>
  <c r="AN81"/>
  <c r="AN82"/>
  <c r="AN83"/>
  <c r="AN84"/>
  <c r="AN85"/>
  <c r="AN86"/>
  <c r="AN87"/>
  <c r="AN88"/>
  <c r="AN89"/>
  <c r="AN90"/>
  <c r="AN91"/>
  <c r="AN92"/>
  <c r="AN93"/>
  <c r="AN94"/>
  <c r="AN95"/>
  <c r="AN96"/>
  <c r="AN97"/>
  <c r="AN98"/>
  <c r="AN99"/>
  <c r="AN100"/>
  <c r="AN101"/>
  <c r="AN102"/>
  <c r="AN103"/>
  <c r="AN104"/>
  <c r="AN105"/>
  <c r="AN106"/>
  <c r="AN107"/>
  <c r="AN108"/>
  <c r="AN109"/>
  <c r="AN110"/>
  <c r="AN111"/>
  <c r="AN112"/>
  <c r="AN113"/>
  <c r="AN114"/>
  <c r="AN115"/>
  <c r="AN116"/>
  <c r="AN117"/>
  <c r="AN118"/>
  <c r="AN119"/>
  <c r="AN120"/>
  <c r="AN121"/>
  <c r="AN122"/>
  <c r="AN123"/>
  <c r="AN124"/>
  <c r="AN125"/>
  <c r="AN126"/>
  <c r="AN127"/>
  <c r="AN128"/>
  <c r="AN129"/>
  <c r="AN130"/>
  <c r="AN131"/>
  <c r="AN132"/>
  <c r="AN133"/>
  <c r="AN134"/>
  <c r="AN135"/>
  <c r="AN136"/>
  <c r="AN137"/>
  <c r="AN138"/>
  <c r="AN139"/>
  <c r="AN140"/>
  <c r="AN141"/>
  <c r="AN142"/>
  <c r="AN143"/>
  <c r="AN144"/>
  <c r="AN145"/>
  <c r="AN146"/>
  <c r="AN147"/>
  <c r="AN148"/>
  <c r="AN149"/>
  <c r="AN150"/>
  <c r="AN151"/>
  <c r="AN152"/>
  <c r="AN153"/>
  <c r="AN154"/>
  <c r="AN155"/>
  <c r="AN156"/>
  <c r="AN157"/>
  <c r="AN158"/>
  <c r="AN159"/>
  <c r="AN160"/>
  <c r="AN161"/>
  <c r="AN162"/>
  <c r="AN163"/>
  <c r="AN164"/>
  <c r="AN165"/>
  <c r="AN166"/>
  <c r="AN167"/>
  <c r="AN168"/>
  <c r="AN169"/>
  <c r="AN170"/>
  <c r="AN171"/>
  <c r="AN172"/>
  <c r="AN173"/>
  <c r="AN174"/>
  <c r="AN175"/>
  <c r="AN176"/>
  <c r="AN177"/>
  <c r="AN178"/>
  <c r="AN179"/>
  <c r="AN180"/>
  <c r="AN181"/>
  <c r="AN182"/>
  <c r="AN183"/>
  <c r="AN184"/>
  <c r="AN185"/>
  <c r="AN30"/>
  <c r="BJ25"/>
  <c r="AG19" l="1"/>
  <c r="BY26"/>
  <c r="CB22"/>
  <c r="CB23"/>
  <c r="CB24"/>
  <c r="CB25"/>
  <c r="CB29"/>
  <c r="CB30"/>
  <c r="CB31"/>
  <c r="CB32"/>
  <c r="CB33"/>
  <c r="CB34"/>
  <c r="CB35"/>
  <c r="CB36"/>
  <c r="CB37"/>
  <c r="CB38"/>
  <c r="CB39"/>
  <c r="CB40"/>
  <c r="CB41"/>
  <c r="CB42"/>
  <c r="CB43"/>
  <c r="CB44"/>
  <c r="CB45"/>
  <c r="CB46"/>
  <c r="CB47"/>
  <c r="CB48"/>
  <c r="CB49"/>
  <c r="CB50"/>
  <c r="CB51"/>
  <c r="CB52"/>
  <c r="CB53"/>
  <c r="CB54"/>
  <c r="CB55"/>
  <c r="CB56"/>
  <c r="CB57"/>
  <c r="CB58"/>
  <c r="CB59"/>
  <c r="CB60"/>
  <c r="CB61"/>
  <c r="CB62"/>
  <c r="CB63"/>
  <c r="CB64"/>
  <c r="CB65"/>
  <c r="CB66"/>
  <c r="CB67"/>
  <c r="CB68"/>
  <c r="CB69"/>
  <c r="CB70"/>
  <c r="CB71"/>
  <c r="CB72"/>
  <c r="CB73"/>
  <c r="CB74"/>
  <c r="CB75"/>
  <c r="CB76"/>
  <c r="CB77"/>
  <c r="CB78"/>
  <c r="CB79"/>
  <c r="CB80"/>
  <c r="CB81"/>
  <c r="CB82"/>
  <c r="CB83"/>
  <c r="CB84"/>
  <c r="CB85"/>
  <c r="CB86"/>
  <c r="CB87"/>
  <c r="CB88"/>
  <c r="CB89"/>
  <c r="CB90"/>
  <c r="CB91"/>
  <c r="CB92"/>
  <c r="CB93"/>
  <c r="CB94"/>
  <c r="CB95"/>
  <c r="CB96"/>
  <c r="CB97"/>
  <c r="CB98"/>
  <c r="CB99"/>
  <c r="CB100"/>
  <c r="CB101"/>
  <c r="CB102"/>
  <c r="CB103"/>
  <c r="CB104"/>
  <c r="CB105"/>
  <c r="CB106"/>
  <c r="CB107"/>
  <c r="CB108"/>
  <c r="CB109"/>
  <c r="CB110"/>
  <c r="CB111"/>
  <c r="CB112"/>
  <c r="CB113"/>
  <c r="CB114"/>
  <c r="CB115"/>
  <c r="CB116"/>
  <c r="CB117"/>
  <c r="CB118"/>
  <c r="CB119"/>
  <c r="CB120"/>
  <c r="CB121"/>
  <c r="CB122"/>
  <c r="CB123"/>
  <c r="CB124"/>
  <c r="CB125"/>
  <c r="CB126"/>
  <c r="CB127"/>
  <c r="CB128"/>
  <c r="CB129"/>
  <c r="CB130"/>
  <c r="CB131"/>
  <c r="CB132"/>
  <c r="CB133"/>
  <c r="CB134"/>
  <c r="CB135"/>
  <c r="CB136"/>
  <c r="CB137"/>
  <c r="CB138"/>
  <c r="CB139"/>
  <c r="CB140"/>
  <c r="CB141"/>
  <c r="CB142"/>
  <c r="CB143"/>
  <c r="CB144"/>
  <c r="CB145"/>
  <c r="CB146"/>
  <c r="CB147"/>
  <c r="CB148"/>
  <c r="CB149"/>
  <c r="CB150"/>
  <c r="CB151"/>
  <c r="CB152"/>
  <c r="CB153"/>
  <c r="CB154"/>
  <c r="CB155"/>
  <c r="CB156"/>
  <c r="CB157"/>
  <c r="CB158"/>
  <c r="CB159"/>
  <c r="CB160"/>
  <c r="CB161"/>
  <c r="CB162"/>
  <c r="CB163"/>
  <c r="CB164"/>
  <c r="CB165"/>
  <c r="CB166"/>
  <c r="CB167"/>
  <c r="CB168"/>
  <c r="CB169"/>
  <c r="CB170"/>
  <c r="CB171"/>
  <c r="CB172"/>
  <c r="CB173"/>
  <c r="CB174"/>
  <c r="CB175"/>
  <c r="CB176"/>
  <c r="CB177"/>
  <c r="CB178"/>
  <c r="CB179"/>
  <c r="CB180"/>
  <c r="CB181"/>
  <c r="CB182"/>
  <c r="CB183"/>
  <c r="CB184"/>
  <c r="CB185"/>
  <c r="BZ22"/>
  <c r="BZ23"/>
  <c r="BZ24"/>
  <c r="BW24" s="1"/>
  <c r="BZ25"/>
  <c r="BZ28"/>
  <c r="BZ29"/>
  <c r="BZ30"/>
  <c r="BZ31"/>
  <c r="BW31" s="1"/>
  <c r="BZ32"/>
  <c r="BZ33"/>
  <c r="BZ34"/>
  <c r="BZ35"/>
  <c r="BW35" s="1"/>
  <c r="BZ36"/>
  <c r="BZ37"/>
  <c r="BZ38"/>
  <c r="BZ39"/>
  <c r="BW39" s="1"/>
  <c r="BZ40"/>
  <c r="BZ41"/>
  <c r="BZ42"/>
  <c r="BZ43"/>
  <c r="BW43" s="1"/>
  <c r="BZ44"/>
  <c r="BZ45"/>
  <c r="BZ46"/>
  <c r="BZ47"/>
  <c r="BW47" s="1"/>
  <c r="BZ48"/>
  <c r="BZ49"/>
  <c r="BZ50"/>
  <c r="BZ51"/>
  <c r="BW51" s="1"/>
  <c r="BZ52"/>
  <c r="BZ53"/>
  <c r="BZ54"/>
  <c r="BZ55"/>
  <c r="BW55" s="1"/>
  <c r="BZ56"/>
  <c r="BZ57"/>
  <c r="BZ58"/>
  <c r="BZ59"/>
  <c r="BW59" s="1"/>
  <c r="BZ60"/>
  <c r="BZ61"/>
  <c r="BZ62"/>
  <c r="BZ63"/>
  <c r="BW63" s="1"/>
  <c r="BZ64"/>
  <c r="BZ65"/>
  <c r="BZ66"/>
  <c r="BZ67"/>
  <c r="BW67" s="1"/>
  <c r="BZ68"/>
  <c r="BZ69"/>
  <c r="BZ70"/>
  <c r="BZ71"/>
  <c r="BW71" s="1"/>
  <c r="BZ72"/>
  <c r="BZ73"/>
  <c r="BZ74"/>
  <c r="BZ75"/>
  <c r="BW75" s="1"/>
  <c r="BZ76"/>
  <c r="BZ77"/>
  <c r="BZ78"/>
  <c r="BZ79"/>
  <c r="BW79" s="1"/>
  <c r="BZ80"/>
  <c r="BZ81"/>
  <c r="BZ82"/>
  <c r="BZ83"/>
  <c r="BW83" s="1"/>
  <c r="BZ84"/>
  <c r="BZ85"/>
  <c r="BZ86"/>
  <c r="BZ87"/>
  <c r="BW87" s="1"/>
  <c r="BZ88"/>
  <c r="BZ89"/>
  <c r="BZ90"/>
  <c r="BZ91"/>
  <c r="BW91" s="1"/>
  <c r="BZ92"/>
  <c r="BZ93"/>
  <c r="BZ94"/>
  <c r="BZ95"/>
  <c r="BW95" s="1"/>
  <c r="BZ96"/>
  <c r="BZ97"/>
  <c r="BZ98"/>
  <c r="BZ99"/>
  <c r="BW99" s="1"/>
  <c r="BZ100"/>
  <c r="BZ101"/>
  <c r="BZ102"/>
  <c r="BZ103"/>
  <c r="BW103" s="1"/>
  <c r="BZ104"/>
  <c r="BZ105"/>
  <c r="BZ106"/>
  <c r="BZ107"/>
  <c r="BW107" s="1"/>
  <c r="BZ108"/>
  <c r="BZ109"/>
  <c r="BZ110"/>
  <c r="BZ111"/>
  <c r="BW111" s="1"/>
  <c r="BZ112"/>
  <c r="BZ113"/>
  <c r="BZ114"/>
  <c r="BZ115"/>
  <c r="BW115" s="1"/>
  <c r="BZ116"/>
  <c r="BZ117"/>
  <c r="BZ118"/>
  <c r="BZ119"/>
  <c r="BW119" s="1"/>
  <c r="BZ120"/>
  <c r="BZ121"/>
  <c r="BZ122"/>
  <c r="BZ123"/>
  <c r="BZ124"/>
  <c r="BW124" s="1"/>
  <c r="BZ125"/>
  <c r="BZ126"/>
  <c r="BZ127"/>
  <c r="BW127" s="1"/>
  <c r="BZ128"/>
  <c r="BW128" s="1"/>
  <c r="BZ129"/>
  <c r="BZ130"/>
  <c r="BZ131"/>
  <c r="BW131" s="1"/>
  <c r="BZ132"/>
  <c r="BW132" s="1"/>
  <c r="BZ133"/>
  <c r="BZ134"/>
  <c r="BZ135"/>
  <c r="BW135" s="1"/>
  <c r="BZ136"/>
  <c r="BW136" s="1"/>
  <c r="BZ137"/>
  <c r="BZ138"/>
  <c r="BZ139"/>
  <c r="BW139" s="1"/>
  <c r="BZ140"/>
  <c r="BW140" s="1"/>
  <c r="BZ141"/>
  <c r="BZ142"/>
  <c r="BZ143"/>
  <c r="BW143" s="1"/>
  <c r="BZ144"/>
  <c r="BW144" s="1"/>
  <c r="BZ145"/>
  <c r="BZ146"/>
  <c r="BZ147"/>
  <c r="BW147" s="1"/>
  <c r="BZ148"/>
  <c r="BW148" s="1"/>
  <c r="BZ149"/>
  <c r="BZ150"/>
  <c r="BZ151"/>
  <c r="BW151" s="1"/>
  <c r="BZ152"/>
  <c r="BW152" s="1"/>
  <c r="BZ153"/>
  <c r="BZ154"/>
  <c r="BZ155"/>
  <c r="BW155" s="1"/>
  <c r="BZ156"/>
  <c r="BW156" s="1"/>
  <c r="BZ157"/>
  <c r="BZ158"/>
  <c r="BZ159"/>
  <c r="BW159" s="1"/>
  <c r="BZ160"/>
  <c r="BW160" s="1"/>
  <c r="BZ161"/>
  <c r="BZ162"/>
  <c r="BZ163"/>
  <c r="BW163" s="1"/>
  <c r="BZ164"/>
  <c r="BW164" s="1"/>
  <c r="BZ165"/>
  <c r="BZ166"/>
  <c r="BZ167"/>
  <c r="BW167" s="1"/>
  <c r="BZ168"/>
  <c r="BW168" s="1"/>
  <c r="BZ169"/>
  <c r="BZ170"/>
  <c r="BZ171"/>
  <c r="BW171" s="1"/>
  <c r="BZ172"/>
  <c r="BW172" s="1"/>
  <c r="BZ173"/>
  <c r="BZ174"/>
  <c r="BZ175"/>
  <c r="BW175" s="1"/>
  <c r="BZ176"/>
  <c r="BW176" s="1"/>
  <c r="BZ177"/>
  <c r="BZ178"/>
  <c r="BZ179"/>
  <c r="BW179" s="1"/>
  <c r="BZ180"/>
  <c r="BW180" s="1"/>
  <c r="BZ181"/>
  <c r="BZ182"/>
  <c r="BZ183"/>
  <c r="BW183" s="1"/>
  <c r="BZ184"/>
  <c r="BW184" s="1"/>
  <c r="BZ185"/>
  <c r="BS18"/>
  <c r="BT18"/>
  <c r="BU18"/>
  <c r="BS19"/>
  <c r="BT19"/>
  <c r="BU19"/>
  <c r="O19"/>
  <c r="V19"/>
  <c r="Y19"/>
  <c r="Z19"/>
  <c r="AA19"/>
  <c r="AB19"/>
  <c r="AC19"/>
  <c r="AI19"/>
  <c r="AJ19"/>
  <c r="AK19"/>
  <c r="AL19"/>
  <c r="AM19"/>
  <c r="AO19"/>
  <c r="AP19"/>
  <c r="AQ19"/>
  <c r="AR19"/>
  <c r="AS19"/>
  <c r="AT19"/>
  <c r="AU19"/>
  <c r="AV19"/>
  <c r="AW19"/>
  <c r="AX19"/>
  <c r="AY19"/>
  <c r="AZ19"/>
  <c r="BA19"/>
  <c r="BB19"/>
  <c r="BC19"/>
  <c r="BD19"/>
  <c r="BE19"/>
  <c r="BF19"/>
  <c r="BG19"/>
  <c r="BH19"/>
  <c r="BI19"/>
  <c r="BJ19"/>
  <c r="BK19"/>
  <c r="BL19"/>
  <c r="BM19"/>
  <c r="BN19"/>
  <c r="BO19"/>
  <c r="BP19"/>
  <c r="BQ19"/>
  <c r="BR19"/>
  <c r="BX22"/>
  <c r="BY22"/>
  <c r="BX23"/>
  <c r="BY23"/>
  <c r="BW25"/>
  <c r="BW28"/>
  <c r="BW29"/>
  <c r="BW30"/>
  <c r="BW32"/>
  <c r="BW33"/>
  <c r="BW34"/>
  <c r="BW36"/>
  <c r="BW37"/>
  <c r="BW38"/>
  <c r="BW40"/>
  <c r="BW41"/>
  <c r="BW42"/>
  <c r="BW44"/>
  <c r="BW45"/>
  <c r="BW46"/>
  <c r="BW48"/>
  <c r="BW49"/>
  <c r="BW50"/>
  <c r="BW52"/>
  <c r="BW53"/>
  <c r="BW54"/>
  <c r="BW56"/>
  <c r="BW57"/>
  <c r="BW58"/>
  <c r="BW60"/>
  <c r="BW61"/>
  <c r="BW62"/>
  <c r="BW64"/>
  <c r="BW65"/>
  <c r="BW66"/>
  <c r="BW68"/>
  <c r="BW69"/>
  <c r="BW70"/>
  <c r="BW72"/>
  <c r="BW73"/>
  <c r="BW74"/>
  <c r="BW76"/>
  <c r="BW77"/>
  <c r="BW78"/>
  <c r="BW80"/>
  <c r="BW81"/>
  <c r="BW82"/>
  <c r="BW84"/>
  <c r="BW85"/>
  <c r="BW86"/>
  <c r="BW88"/>
  <c r="BW89"/>
  <c r="BW90"/>
  <c r="BW92"/>
  <c r="BW93"/>
  <c r="BW94"/>
  <c r="BW96"/>
  <c r="BW97"/>
  <c r="BW98"/>
  <c r="BW100"/>
  <c r="BW101"/>
  <c r="BW102"/>
  <c r="BW104"/>
  <c r="BW105"/>
  <c r="BW106"/>
  <c r="BW108"/>
  <c r="BW109"/>
  <c r="BW110"/>
  <c r="BW112"/>
  <c r="BW113"/>
  <c r="BW114"/>
  <c r="BW116"/>
  <c r="BW117"/>
  <c r="BW118"/>
  <c r="BW120"/>
  <c r="BW121"/>
  <c r="BW122"/>
  <c r="BW125"/>
  <c r="BW126"/>
  <c r="BW129"/>
  <c r="BW130"/>
  <c r="BW133"/>
  <c r="BW134"/>
  <c r="BW137"/>
  <c r="BW138"/>
  <c r="BW141"/>
  <c r="BW142"/>
  <c r="BW145"/>
  <c r="BW146"/>
  <c r="BW149"/>
  <c r="BW150"/>
  <c r="BW153"/>
  <c r="BW154"/>
  <c r="BW157"/>
  <c r="BW158"/>
  <c r="BW161"/>
  <c r="BW162"/>
  <c r="BW165"/>
  <c r="BW166"/>
  <c r="BW169"/>
  <c r="BW170"/>
  <c r="BW173"/>
  <c r="BW174"/>
  <c r="BW177"/>
  <c r="BW178"/>
  <c r="BW181"/>
  <c r="BW182"/>
  <c r="BW185"/>
  <c r="CA24"/>
  <c r="CA25"/>
  <c r="CA28"/>
  <c r="CA29"/>
  <c r="CA30"/>
  <c r="CA31"/>
  <c r="CA32"/>
  <c r="CA33"/>
  <c r="CA34"/>
  <c r="CA35"/>
  <c r="CA36"/>
  <c r="CA37"/>
  <c r="CA38"/>
  <c r="CA39"/>
  <c r="CA40"/>
  <c r="CA41"/>
  <c r="CA42"/>
  <c r="CA43"/>
  <c r="CA44"/>
  <c r="CA45"/>
  <c r="CA46"/>
  <c r="CA47"/>
  <c r="CA48"/>
  <c r="CA49"/>
  <c r="CA50"/>
  <c r="CA51"/>
  <c r="CA52"/>
  <c r="CA53"/>
  <c r="CA54"/>
  <c r="CA55"/>
  <c r="CA56"/>
  <c r="CA57"/>
  <c r="CA58"/>
  <c r="CA59"/>
  <c r="CA60"/>
  <c r="CA61"/>
  <c r="CA62"/>
  <c r="CA63"/>
  <c r="CA64"/>
  <c r="CA65"/>
  <c r="CA66"/>
  <c r="CA67"/>
  <c r="CA68"/>
  <c r="CA69"/>
  <c r="CA70"/>
  <c r="CA71"/>
  <c r="CA72"/>
  <c r="CA73"/>
  <c r="CA74"/>
  <c r="CA75"/>
  <c r="CA76"/>
  <c r="CA77"/>
  <c r="CA78"/>
  <c r="CA79"/>
  <c r="CA80"/>
  <c r="CA81"/>
  <c r="CA82"/>
  <c r="CA83"/>
  <c r="CA84"/>
  <c r="CA85"/>
  <c r="CA86"/>
  <c r="CA87"/>
  <c r="CA88"/>
  <c r="CA89"/>
  <c r="CA90"/>
  <c r="CA91"/>
  <c r="CA92"/>
  <c r="CA93"/>
  <c r="CA94"/>
  <c r="CA95"/>
  <c r="CA96"/>
  <c r="CA97"/>
  <c r="CA98"/>
  <c r="CA99"/>
  <c r="CA100"/>
  <c r="CA101"/>
  <c r="CA102"/>
  <c r="CA103"/>
  <c r="CA104"/>
  <c r="CA105"/>
  <c r="CA106"/>
  <c r="CA107"/>
  <c r="CA108"/>
  <c r="CA109"/>
  <c r="CA110"/>
  <c r="CA111"/>
  <c r="CA112"/>
  <c r="CA113"/>
  <c r="CA114"/>
  <c r="CA115"/>
  <c r="CA116"/>
  <c r="CA117"/>
  <c r="CA118"/>
  <c r="CA119"/>
  <c r="CA120"/>
  <c r="CA121"/>
  <c r="CA122"/>
  <c r="CA123"/>
  <c r="CA124"/>
  <c r="CA125"/>
  <c r="CA126"/>
  <c r="CA127"/>
  <c r="CA128"/>
  <c r="CA129"/>
  <c r="CA130"/>
  <c r="CA131"/>
  <c r="CA132"/>
  <c r="CA133"/>
  <c r="CA134"/>
  <c r="CA135"/>
  <c r="CA136"/>
  <c r="CA137"/>
  <c r="CA138"/>
  <c r="CA139"/>
  <c r="CA140"/>
  <c r="CA141"/>
  <c r="CA142"/>
  <c r="CA143"/>
  <c r="CA144"/>
  <c r="CA145"/>
  <c r="CA146"/>
  <c r="CA147"/>
  <c r="CA148"/>
  <c r="CA149"/>
  <c r="CA150"/>
  <c r="CA151"/>
  <c r="CA152"/>
  <c r="CA153"/>
  <c r="CA154"/>
  <c r="CA155"/>
  <c r="CA156"/>
  <c r="CA157"/>
  <c r="CA158"/>
  <c r="CA159"/>
  <c r="CA160"/>
  <c r="CA161"/>
  <c r="CA162"/>
  <c r="CA163"/>
  <c r="CA164"/>
  <c r="CA165"/>
  <c r="CA166"/>
  <c r="CA167"/>
  <c r="CA168"/>
  <c r="CA169"/>
  <c r="CA170"/>
  <c r="CA171"/>
  <c r="CA172"/>
  <c r="CA173"/>
  <c r="CA174"/>
  <c r="CA175"/>
  <c r="CA176"/>
  <c r="CA177"/>
  <c r="CA178"/>
  <c r="CA179"/>
  <c r="CA180"/>
  <c r="CA181"/>
  <c r="CA182"/>
  <c r="CA183"/>
  <c r="CA184"/>
  <c r="CA185"/>
  <c r="BR20"/>
  <c r="BQ21"/>
  <c r="BR21"/>
  <c r="BR18" s="1"/>
  <c r="BS21"/>
  <c r="BT21"/>
  <c r="BU21"/>
  <c r="BS20"/>
  <c r="BT20"/>
  <c r="BU20"/>
  <c r="BR22"/>
  <c r="BS22"/>
  <c r="BT22"/>
  <c r="BU22"/>
  <c r="BV22"/>
  <c r="BR23"/>
  <c r="BS23"/>
  <c r="BT23"/>
  <c r="BU23"/>
  <c r="BV23"/>
  <c r="BR25"/>
  <c r="BS25"/>
  <c r="BT25"/>
  <c r="BU25"/>
  <c r="BV25"/>
  <c r="BR26"/>
  <c r="BS26"/>
  <c r="BT26"/>
  <c r="BU26"/>
  <c r="BR27"/>
  <c r="BS27"/>
  <c r="BT27"/>
  <c r="BU27"/>
  <c r="BV27"/>
  <c r="BR28"/>
  <c r="BS28"/>
  <c r="BT28"/>
  <c r="BU28"/>
  <c r="BV28"/>
  <c r="BR29"/>
  <c r="BS29"/>
  <c r="BT29"/>
  <c r="BU29"/>
  <c r="BV29"/>
  <c r="BR33"/>
  <c r="BS33"/>
  <c r="BT33"/>
  <c r="BU33"/>
  <c r="BV33"/>
  <c r="BQ123"/>
  <c r="BR123"/>
  <c r="BS123"/>
  <c r="BT123"/>
  <c r="BU123"/>
  <c r="BV123"/>
  <c r="BR127"/>
  <c r="BS127"/>
  <c r="BT127"/>
  <c r="BU127"/>
  <c r="BV127"/>
  <c r="BR128"/>
  <c r="BS128"/>
  <c r="BT128"/>
  <c r="BU128"/>
  <c r="BV128"/>
  <c r="BR142"/>
  <c r="BS142"/>
  <c r="BT142"/>
  <c r="BU142"/>
  <c r="BV142"/>
  <c r="BR143"/>
  <c r="BS143"/>
  <c r="BT143"/>
  <c r="BU143"/>
  <c r="BV143"/>
  <c r="BR144"/>
  <c r="BS144"/>
  <c r="BT144"/>
  <c r="BU144"/>
  <c r="BV144"/>
  <c r="BR148"/>
  <c r="BR111"/>
  <c r="BR112"/>
  <c r="BR113"/>
  <c r="BR114"/>
  <c r="BR115"/>
  <c r="BR116"/>
  <c r="BR117"/>
  <c r="BR118"/>
  <c r="BR119"/>
  <c r="BR120"/>
  <c r="BR121"/>
  <c r="BR122"/>
  <c r="BR110"/>
  <c r="BS77"/>
  <c r="BT77"/>
  <c r="BT52" s="1"/>
  <c r="BU77"/>
  <c r="BU52" s="1"/>
  <c r="BV77"/>
  <c r="BV52" s="1"/>
  <c r="BS52"/>
  <c r="BR53"/>
  <c r="BS53"/>
  <c r="BT53"/>
  <c r="BU53"/>
  <c r="BV53"/>
  <c r="BR76"/>
  <c r="BR75"/>
  <c r="BR74"/>
  <c r="BR73"/>
  <c r="BR69"/>
  <c r="BR70"/>
  <c r="BR71"/>
  <c r="BR72"/>
  <c r="BR68"/>
  <c r="M20"/>
  <c r="M19" s="1"/>
  <c r="BM72"/>
  <c r="BM24"/>
  <c r="BM30"/>
  <c r="BM31"/>
  <c r="BM32"/>
  <c r="BM34"/>
  <c r="BM35"/>
  <c r="BM36"/>
  <c r="BM37"/>
  <c r="BM38"/>
  <c r="BM39"/>
  <c r="BM40"/>
  <c r="BM41"/>
  <c r="BM42"/>
  <c r="BM43"/>
  <c r="BM44"/>
  <c r="BM45"/>
  <c r="BM46"/>
  <c r="BM47"/>
  <c r="BM48"/>
  <c r="BM49"/>
  <c r="BM50"/>
  <c r="BM51"/>
  <c r="BM54"/>
  <c r="BM55"/>
  <c r="BM56"/>
  <c r="BM57"/>
  <c r="BM58"/>
  <c r="BM59"/>
  <c r="BM60"/>
  <c r="BM61"/>
  <c r="BM62"/>
  <c r="BM63"/>
  <c r="BM64"/>
  <c r="BM65"/>
  <c r="BM66"/>
  <c r="BM67"/>
  <c r="BW123" l="1"/>
  <c r="BR77"/>
  <c r="BR52" s="1"/>
  <c r="CC59"/>
  <c r="CD59"/>
  <c r="CC60"/>
  <c r="CD60"/>
  <c r="CC61"/>
  <c r="CD61"/>
  <c r="CC62"/>
  <c r="CD62"/>
  <c r="CC63"/>
  <c r="CD63"/>
  <c r="M77"/>
  <c r="N77"/>
  <c r="O77"/>
  <c r="V77"/>
  <c r="Y77"/>
  <c r="Z77"/>
  <c r="AA77"/>
  <c r="AB77"/>
  <c r="AC77"/>
  <c r="AD77"/>
  <c r="AE77"/>
  <c r="AF77"/>
  <c r="AG77"/>
  <c r="AH77"/>
  <c r="AJ77"/>
  <c r="AK77"/>
  <c r="AL77"/>
  <c r="AM77"/>
  <c r="AO77"/>
  <c r="AP77"/>
  <c r="AQ77"/>
  <c r="AR77"/>
  <c r="AT77"/>
  <c r="AU77"/>
  <c r="AV77"/>
  <c r="AW77"/>
  <c r="AY77"/>
  <c r="AZ77"/>
  <c r="BA77"/>
  <c r="BB77"/>
  <c r="BD77"/>
  <c r="BE77"/>
  <c r="BF77"/>
  <c r="BG77"/>
  <c r="BI77"/>
  <c r="BJ77"/>
  <c r="BK77"/>
  <c r="BL77"/>
  <c r="BN77"/>
  <c r="BO77"/>
  <c r="BP77"/>
  <c r="BQ77"/>
  <c r="N53"/>
  <c r="O53"/>
  <c r="V53"/>
  <c r="Y53"/>
  <c r="Z53"/>
  <c r="AA53"/>
  <c r="AB53"/>
  <c r="AC53"/>
  <c r="AD53"/>
  <c r="AE53"/>
  <c r="AF53"/>
  <c r="AG53"/>
  <c r="AH53"/>
  <c r="AJ53"/>
  <c r="AK53"/>
  <c r="AL53"/>
  <c r="AM53"/>
  <c r="AO53"/>
  <c r="AP53"/>
  <c r="AQ53"/>
  <c r="AR53"/>
  <c r="AT53"/>
  <c r="AU53"/>
  <c r="AV53"/>
  <c r="AW53"/>
  <c r="AY53"/>
  <c r="AZ53"/>
  <c r="BA53"/>
  <c r="BB53"/>
  <c r="BD53"/>
  <c r="BE53"/>
  <c r="BF53"/>
  <c r="BG53"/>
  <c r="BI53"/>
  <c r="BJ53"/>
  <c r="BK53"/>
  <c r="BL53"/>
  <c r="BN53"/>
  <c r="BO53"/>
  <c r="BP53"/>
  <c r="BQ53"/>
  <c r="BM148"/>
  <c r="BM53" l="1"/>
  <c r="BM69"/>
  <c r="BM70"/>
  <c r="BM71"/>
  <c r="BM73"/>
  <c r="BM74"/>
  <c r="BM75"/>
  <c r="BM76"/>
  <c r="BM68"/>
  <c r="CC70"/>
  <c r="CD70"/>
  <c r="CC71"/>
  <c r="CD71"/>
  <c r="CC72"/>
  <c r="CD72"/>
  <c r="CC73"/>
  <c r="CD73"/>
  <c r="CC74"/>
  <c r="CD74"/>
  <c r="CC75"/>
  <c r="CD75"/>
  <c r="CC76"/>
  <c r="CD76"/>
  <c r="CC78"/>
  <c r="CD78"/>
  <c r="CC79"/>
  <c r="CD79"/>
  <c r="CC80"/>
  <c r="CD80"/>
  <c r="CC81"/>
  <c r="CD81"/>
  <c r="CC82"/>
  <c r="CD82"/>
  <c r="CC83"/>
  <c r="CD83"/>
  <c r="CC84"/>
  <c r="CD84"/>
  <c r="CC85"/>
  <c r="CD85"/>
  <c r="CC86"/>
  <c r="CD86"/>
  <c r="CC87"/>
  <c r="CD87"/>
  <c r="CC88"/>
  <c r="CD88"/>
  <c r="CC89"/>
  <c r="CD89"/>
  <c r="CC90"/>
  <c r="CD90"/>
  <c r="CC91"/>
  <c r="CD91"/>
  <c r="CC92"/>
  <c r="CD92"/>
  <c r="CC93"/>
  <c r="CD93"/>
  <c r="CC94"/>
  <c r="CD94"/>
  <c r="CC95"/>
  <c r="CD95"/>
  <c r="CC96"/>
  <c r="CD96"/>
  <c r="CC97"/>
  <c r="CD97"/>
  <c r="CC98"/>
  <c r="CD98"/>
  <c r="CC99"/>
  <c r="CD99"/>
  <c r="CC100"/>
  <c r="CD100"/>
  <c r="CC101"/>
  <c r="CD101"/>
  <c r="CC102"/>
  <c r="CD102"/>
  <c r="CC103"/>
  <c r="CD103"/>
  <c r="CC104"/>
  <c r="CD104"/>
  <c r="CC105"/>
  <c r="CD105"/>
  <c r="CC106"/>
  <c r="CD106"/>
  <c r="CC107"/>
  <c r="CD107"/>
  <c r="CC108"/>
  <c r="CD108"/>
  <c r="CC109"/>
  <c r="CD109"/>
  <c r="CC110"/>
  <c r="CD110"/>
  <c r="CC111"/>
  <c r="CD111"/>
  <c r="CC112"/>
  <c r="CD112"/>
  <c r="CC113"/>
  <c r="CD113"/>
  <c r="CC114"/>
  <c r="CD114"/>
  <c r="CC115"/>
  <c r="CD115"/>
  <c r="CC116"/>
  <c r="CD116"/>
  <c r="CC117"/>
  <c r="CD117"/>
  <c r="CC118"/>
  <c r="CD118"/>
  <c r="CC119"/>
  <c r="CD119"/>
  <c r="CC120"/>
  <c r="CD120"/>
  <c r="CC121"/>
  <c r="CD121"/>
  <c r="CC122"/>
  <c r="CD122"/>
  <c r="CC69"/>
  <c r="CD69"/>
  <c r="CC68"/>
  <c r="CD68"/>
  <c r="BM122" l="1"/>
  <c r="BM121"/>
  <c r="BK22"/>
  <c r="BL22"/>
  <c r="BL27"/>
  <c r="BL20" s="1"/>
  <c r="Y22"/>
  <c r="Z22"/>
  <c r="AA22"/>
  <c r="AB22"/>
  <c r="AC22"/>
  <c r="AE22"/>
  <c r="AF22"/>
  <c r="AG22"/>
  <c r="AH22"/>
  <c r="AJ22"/>
  <c r="AK22"/>
  <c r="AL22"/>
  <c r="AM22"/>
  <c r="AN22"/>
  <c r="AO22"/>
  <c r="AP22"/>
  <c r="AQ22"/>
  <c r="AR22"/>
  <c r="AT22"/>
  <c r="AU22"/>
  <c r="AV22"/>
  <c r="AW22"/>
  <c r="AY22"/>
  <c r="AZ22"/>
  <c r="BA22"/>
  <c r="BB22"/>
  <c r="BD22"/>
  <c r="BE22"/>
  <c r="BF22"/>
  <c r="BG22"/>
  <c r="BI22"/>
  <c r="BJ22"/>
  <c r="BN22"/>
  <c r="BO22"/>
  <c r="BP22"/>
  <c r="BQ22"/>
  <c r="BM22" l="1"/>
  <c r="CC22"/>
  <c r="CD22"/>
  <c r="AX22"/>
  <c r="AS22"/>
  <c r="AI22"/>
  <c r="BN25" l="1"/>
  <c r="BO25"/>
  <c r="BP25"/>
  <c r="BQ25"/>
  <c r="BM111"/>
  <c r="BM112"/>
  <c r="BM113"/>
  <c r="BM114"/>
  <c r="BM115"/>
  <c r="BM116"/>
  <c r="BM117"/>
  <c r="BM118"/>
  <c r="BM119"/>
  <c r="BM120"/>
  <c r="BM110"/>
  <c r="BP52"/>
  <c r="BQ52"/>
  <c r="BM77" l="1"/>
  <c r="BM25"/>
  <c r="BO52"/>
  <c r="BN52"/>
  <c r="BM52" s="1"/>
  <c r="BM164" l="1"/>
  <c r="BN164"/>
  <c r="BN23" s="1"/>
  <c r="BO164"/>
  <c r="BO23" s="1"/>
  <c r="BP164"/>
  <c r="BP23" s="1"/>
  <c r="BQ164"/>
  <c r="BQ23" s="1"/>
  <c r="BM149"/>
  <c r="BN149"/>
  <c r="BO149"/>
  <c r="BP149"/>
  <c r="BQ149"/>
  <c r="BM144"/>
  <c r="BN144"/>
  <c r="BO144"/>
  <c r="BP144"/>
  <c r="BQ144"/>
  <c r="BM128"/>
  <c r="BM127" s="1"/>
  <c r="BN128"/>
  <c r="BN127" s="1"/>
  <c r="BO128"/>
  <c r="BO127" s="1"/>
  <c r="BP128"/>
  <c r="BP127" s="1"/>
  <c r="BQ128"/>
  <c r="BQ127" s="1"/>
  <c r="BN33"/>
  <c r="BO33"/>
  <c r="BP33"/>
  <c r="BQ33"/>
  <c r="BN29"/>
  <c r="BO29"/>
  <c r="BP29"/>
  <c r="BQ29"/>
  <c r="BC182"/>
  <c r="BC181"/>
  <c r="BC180"/>
  <c r="BC179"/>
  <c r="BC178"/>
  <c r="BG177"/>
  <c r="BG176" s="1"/>
  <c r="BG175" s="1"/>
  <c r="BG25" s="1"/>
  <c r="BF177"/>
  <c r="BF176" s="1"/>
  <c r="BF175" s="1"/>
  <c r="BF25" s="1"/>
  <c r="BE177"/>
  <c r="BE176" s="1"/>
  <c r="BE175" s="1"/>
  <c r="BE25" s="1"/>
  <c r="BD177"/>
  <c r="BD176" s="1"/>
  <c r="BC174"/>
  <c r="BC173"/>
  <c r="BC172"/>
  <c r="BC171"/>
  <c r="BC170"/>
  <c r="BC169"/>
  <c r="BC168"/>
  <c r="BC167"/>
  <c r="BC166"/>
  <c r="BC165"/>
  <c r="BG164"/>
  <c r="BG23" s="1"/>
  <c r="BF164"/>
  <c r="BF23" s="1"/>
  <c r="BE164"/>
  <c r="BE23" s="1"/>
  <c r="BD164"/>
  <c r="BD23" s="1"/>
  <c r="BC163"/>
  <c r="BC22" s="1"/>
  <c r="BC162"/>
  <c r="BG161"/>
  <c r="BF161"/>
  <c r="BE161"/>
  <c r="BD161"/>
  <c r="BC160"/>
  <c r="BC159"/>
  <c r="BC158"/>
  <c r="BC157"/>
  <c r="BC156"/>
  <c r="BC155"/>
  <c r="BC154"/>
  <c r="BC153"/>
  <c r="BC152"/>
  <c r="BC151"/>
  <c r="BC150"/>
  <c r="BG149"/>
  <c r="BF149"/>
  <c r="BE149"/>
  <c r="BD149"/>
  <c r="BC148"/>
  <c r="BC147"/>
  <c r="BC146"/>
  <c r="BC145"/>
  <c r="BG144"/>
  <c r="BG143" s="1"/>
  <c r="BG142" s="1"/>
  <c r="BF144"/>
  <c r="BE144"/>
  <c r="BE143" s="1"/>
  <c r="BE142" s="1"/>
  <c r="BD144"/>
  <c r="BC141"/>
  <c r="BC140"/>
  <c r="BC139"/>
  <c r="BC138"/>
  <c r="BC137"/>
  <c r="BC136"/>
  <c r="BC135"/>
  <c r="BC134"/>
  <c r="BC133"/>
  <c r="BC132"/>
  <c r="BC131"/>
  <c r="BC130"/>
  <c r="BC129"/>
  <c r="BG128"/>
  <c r="BG127" s="1"/>
  <c r="BF128"/>
  <c r="BF127" s="1"/>
  <c r="BE128"/>
  <c r="BE127" s="1"/>
  <c r="BD128"/>
  <c r="BD127" s="1"/>
  <c r="BC126"/>
  <c r="BC125"/>
  <c r="BG124"/>
  <c r="BF124"/>
  <c r="BE124"/>
  <c r="BD124"/>
  <c r="BC109"/>
  <c r="BC108"/>
  <c r="BC107"/>
  <c r="BC106"/>
  <c r="BC105"/>
  <c r="BC104"/>
  <c r="BC103"/>
  <c r="BC102"/>
  <c r="BC101"/>
  <c r="BC100"/>
  <c r="BC99"/>
  <c r="BC98"/>
  <c r="BC97"/>
  <c r="BC96"/>
  <c r="BC95"/>
  <c r="BC94"/>
  <c r="BC93"/>
  <c r="BC92"/>
  <c r="BC91"/>
  <c r="BC90"/>
  <c r="BC89"/>
  <c r="BC88"/>
  <c r="BC87"/>
  <c r="BC63"/>
  <c r="BC62"/>
  <c r="BC61"/>
  <c r="BC60"/>
  <c r="BE33"/>
  <c r="BD33"/>
  <c r="BC33"/>
  <c r="BE29"/>
  <c r="BD29"/>
  <c r="BD28" s="1"/>
  <c r="BD27" s="1"/>
  <c r="BD20" s="1"/>
  <c r="BC29"/>
  <c r="BG27"/>
  <c r="BG20" s="1"/>
  <c r="BH60"/>
  <c r="BC77" l="1"/>
  <c r="BM29"/>
  <c r="BM33"/>
  <c r="BM23"/>
  <c r="BC53"/>
  <c r="BC28"/>
  <c r="BF143"/>
  <c r="BF142" s="1"/>
  <c r="BF123" s="1"/>
  <c r="BF21" s="1"/>
  <c r="BN28"/>
  <c r="BQ143"/>
  <c r="BQ142" s="1"/>
  <c r="BE28"/>
  <c r="BE27" s="1"/>
  <c r="BE20" s="1"/>
  <c r="BC124"/>
  <c r="BM143"/>
  <c r="BM142" s="1"/>
  <c r="BM123" s="1"/>
  <c r="BO28"/>
  <c r="BO27" s="1"/>
  <c r="BO20" s="1"/>
  <c r="BN143"/>
  <c r="BN142" s="1"/>
  <c r="BN123" s="1"/>
  <c r="BC144"/>
  <c r="BC149"/>
  <c r="BP28"/>
  <c r="BP27" s="1"/>
  <c r="BP20" s="1"/>
  <c r="BQ28"/>
  <c r="BQ27" s="1"/>
  <c r="BP143"/>
  <c r="BP142" s="1"/>
  <c r="BP123" s="1"/>
  <c r="BP21" s="1"/>
  <c r="BC128"/>
  <c r="BC164"/>
  <c r="BC23" s="1"/>
  <c r="BO143"/>
  <c r="BO142" s="1"/>
  <c r="BO123" s="1"/>
  <c r="BF52"/>
  <c r="BF27" s="1"/>
  <c r="BF20" s="1"/>
  <c r="BC161"/>
  <c r="BE123"/>
  <c r="BE21" s="1"/>
  <c r="BC176"/>
  <c r="BG123"/>
  <c r="BG21" s="1"/>
  <c r="BG18" s="1"/>
  <c r="BC127"/>
  <c r="BC177"/>
  <c r="BD175"/>
  <c r="BD143"/>
  <c r="W34"/>
  <c r="W32"/>
  <c r="W31"/>
  <c r="W30"/>
  <c r="AS82"/>
  <c r="AI35"/>
  <c r="BN27" l="1"/>
  <c r="BN26" s="1"/>
  <c r="BM28"/>
  <c r="BE18"/>
  <c r="BC52"/>
  <c r="BC27" s="1"/>
  <c r="BC20" s="1"/>
  <c r="BP18"/>
  <c r="BN21"/>
  <c r="BO21"/>
  <c r="BO18" s="1"/>
  <c r="BO26"/>
  <c r="BQ20"/>
  <c r="BQ18" s="1"/>
  <c r="BQ26"/>
  <c r="BP26"/>
  <c r="BF18"/>
  <c r="BG26"/>
  <c r="BE26"/>
  <c r="BC175"/>
  <c r="BC25" s="1"/>
  <c r="BD25"/>
  <c r="BF26"/>
  <c r="BC143"/>
  <c r="BD142"/>
  <c r="BM26" l="1"/>
  <c r="BM21"/>
  <c r="BN20"/>
  <c r="BM20" s="1"/>
  <c r="BM27"/>
  <c r="BD123"/>
  <c r="BD21" s="1"/>
  <c r="BD18" s="1"/>
  <c r="BC142"/>
  <c r="BH89"/>
  <c r="BH88"/>
  <c r="BH87"/>
  <c r="BC123" l="1"/>
  <c r="BC21" s="1"/>
  <c r="BD26"/>
  <c r="BH61"/>
  <c r="BH62"/>
  <c r="BH63"/>
  <c r="BK124"/>
  <c r="BK128"/>
  <c r="BK127" s="1"/>
  <c r="BK144"/>
  <c r="BK149"/>
  <c r="BK161"/>
  <c r="BK164"/>
  <c r="BK23" s="1"/>
  <c r="BK177"/>
  <c r="BK176" s="1"/>
  <c r="BK175" s="1"/>
  <c r="BK25" s="1"/>
  <c r="BN18" l="1"/>
  <c r="BM18" s="1"/>
  <c r="BH53"/>
  <c r="BC26"/>
  <c r="BK143"/>
  <c r="BK142" s="1"/>
  <c r="BK123" s="1"/>
  <c r="BK21" s="1"/>
  <c r="BH182"/>
  <c r="AX24"/>
  <c r="AX30"/>
  <c r="AX31"/>
  <c r="AX32"/>
  <c r="AX34"/>
  <c r="AX35"/>
  <c r="AX36"/>
  <c r="AX37"/>
  <c r="AX38"/>
  <c r="AX39"/>
  <c r="AX40"/>
  <c r="AX41"/>
  <c r="AX42"/>
  <c r="AX43"/>
  <c r="AX44"/>
  <c r="AX45"/>
  <c r="AX46"/>
  <c r="AX47"/>
  <c r="AX48"/>
  <c r="AX49"/>
  <c r="AX50"/>
  <c r="AX51"/>
  <c r="AX54"/>
  <c r="AX55"/>
  <c r="AX56"/>
  <c r="AX57"/>
  <c r="AX58"/>
  <c r="AX59"/>
  <c r="AX64"/>
  <c r="AX65"/>
  <c r="AX66"/>
  <c r="AX67"/>
  <c r="AX78"/>
  <c r="AX79"/>
  <c r="AX80"/>
  <c r="AX81"/>
  <c r="AX82"/>
  <c r="AX83"/>
  <c r="AX84"/>
  <c r="AX85"/>
  <c r="AX86"/>
  <c r="AX87"/>
  <c r="AX88"/>
  <c r="AX89"/>
  <c r="AX90"/>
  <c r="AX91"/>
  <c r="AX92"/>
  <c r="AX93"/>
  <c r="AX94"/>
  <c r="AX95"/>
  <c r="AX96"/>
  <c r="AX97"/>
  <c r="AX98"/>
  <c r="AX99"/>
  <c r="AX100"/>
  <c r="AX101"/>
  <c r="AX102"/>
  <c r="AX103"/>
  <c r="AX104"/>
  <c r="AX105"/>
  <c r="AX106"/>
  <c r="AX107"/>
  <c r="AX108"/>
  <c r="AX109"/>
  <c r="AX125"/>
  <c r="AX126"/>
  <c r="AX129"/>
  <c r="AX130"/>
  <c r="AX131"/>
  <c r="AX132"/>
  <c r="AX133"/>
  <c r="AX134"/>
  <c r="AX135"/>
  <c r="AX136"/>
  <c r="AX137"/>
  <c r="AX138"/>
  <c r="AX139"/>
  <c r="AX140"/>
  <c r="AX141"/>
  <c r="AX145"/>
  <c r="AX146"/>
  <c r="AX147"/>
  <c r="AX148"/>
  <c r="AX150"/>
  <c r="AX151"/>
  <c r="AX152"/>
  <c r="AX153"/>
  <c r="AX154"/>
  <c r="AX155"/>
  <c r="AX156"/>
  <c r="AX157"/>
  <c r="AX158"/>
  <c r="AX159"/>
  <c r="AX160"/>
  <c r="AX162"/>
  <c r="AX163"/>
  <c r="AX165"/>
  <c r="AX166"/>
  <c r="AX167"/>
  <c r="AX168"/>
  <c r="AX169"/>
  <c r="AX170"/>
  <c r="AX171"/>
  <c r="AX172"/>
  <c r="AX173"/>
  <c r="AX174"/>
  <c r="AX178"/>
  <c r="AX179"/>
  <c r="AX180"/>
  <c r="AX181"/>
  <c r="AX182"/>
  <c r="AX183"/>
  <c r="AX184"/>
  <c r="AX185"/>
  <c r="AS24"/>
  <c r="AS30"/>
  <c r="AS31"/>
  <c r="AS32"/>
  <c r="AS34"/>
  <c r="AS35"/>
  <c r="AS36"/>
  <c r="AS37"/>
  <c r="AS38"/>
  <c r="AS39"/>
  <c r="AS40"/>
  <c r="AS41"/>
  <c r="AS42"/>
  <c r="AS43"/>
  <c r="AS44"/>
  <c r="AS45"/>
  <c r="AS46"/>
  <c r="AS47"/>
  <c r="AS48"/>
  <c r="AS49"/>
  <c r="AS50"/>
  <c r="AS51"/>
  <c r="AS54"/>
  <c r="AS55"/>
  <c r="AS56"/>
  <c r="AS57"/>
  <c r="AS58"/>
  <c r="AS59"/>
  <c r="AS64"/>
  <c r="AS65"/>
  <c r="AS66"/>
  <c r="AS67"/>
  <c r="AS78"/>
  <c r="AS79"/>
  <c r="AS80"/>
  <c r="AS81"/>
  <c r="AS83"/>
  <c r="AS84"/>
  <c r="AS85"/>
  <c r="AS86"/>
  <c r="AS87"/>
  <c r="AS88"/>
  <c r="AS89"/>
  <c r="AS90"/>
  <c r="AS91"/>
  <c r="AS92"/>
  <c r="AS93"/>
  <c r="AS94"/>
  <c r="AS95"/>
  <c r="AS96"/>
  <c r="AS97"/>
  <c r="AS98"/>
  <c r="AS99"/>
  <c r="AS100"/>
  <c r="AS101"/>
  <c r="AS102"/>
  <c r="AS103"/>
  <c r="AS104"/>
  <c r="AS105"/>
  <c r="AS106"/>
  <c r="AS107"/>
  <c r="AS108"/>
  <c r="AS109"/>
  <c r="AS125"/>
  <c r="AS126"/>
  <c r="AS129"/>
  <c r="AS130"/>
  <c r="AS131"/>
  <c r="AS132"/>
  <c r="AS133"/>
  <c r="AS134"/>
  <c r="AS135"/>
  <c r="AS136"/>
  <c r="AS137"/>
  <c r="AS138"/>
  <c r="AS139"/>
  <c r="AS140"/>
  <c r="AS141"/>
  <c r="AS145"/>
  <c r="AS146"/>
  <c r="AS147"/>
  <c r="AS148"/>
  <c r="AS150"/>
  <c r="AS151"/>
  <c r="AS152"/>
  <c r="AS153"/>
  <c r="AS154"/>
  <c r="AS155"/>
  <c r="AS156"/>
  <c r="AS157"/>
  <c r="AS158"/>
  <c r="AS159"/>
  <c r="AS160"/>
  <c r="AS162"/>
  <c r="AS163"/>
  <c r="AS165"/>
  <c r="AS166"/>
  <c r="AS167"/>
  <c r="AS168"/>
  <c r="AS169"/>
  <c r="AS170"/>
  <c r="AS171"/>
  <c r="AS172"/>
  <c r="AS173"/>
  <c r="AS174"/>
  <c r="AS178"/>
  <c r="AS179"/>
  <c r="AS180"/>
  <c r="AS181"/>
  <c r="AS182"/>
  <c r="AS183"/>
  <c r="AS184"/>
  <c r="AS185"/>
  <c r="AV29"/>
  <c r="AV33"/>
  <c r="AV124"/>
  <c r="AV128"/>
  <c r="AV127" s="1"/>
  <c r="AV144"/>
  <c r="AV149"/>
  <c r="AV161"/>
  <c r="AV164"/>
  <c r="AV23" s="1"/>
  <c r="AV177"/>
  <c r="AV176" s="1"/>
  <c r="AV175" s="1"/>
  <c r="AV25" s="1"/>
  <c r="BI124"/>
  <c r="AS77" l="1"/>
  <c r="AS53"/>
  <c r="AX77"/>
  <c r="AX53"/>
  <c r="BC18"/>
  <c r="AV143"/>
  <c r="AV142" s="1"/>
  <c r="AV123" s="1"/>
  <c r="AV21" s="1"/>
  <c r="AV28"/>
  <c r="AV52"/>
  <c r="BH181"/>
  <c r="AR29"/>
  <c r="AV27" l="1"/>
  <c r="AV20" s="1"/>
  <c r="BH180"/>
  <c r="AV26" l="1"/>
  <c r="BH179"/>
  <c r="BH178" l="1"/>
  <c r="AI24"/>
  <c r="AI30"/>
  <c r="AI31"/>
  <c r="AI32"/>
  <c r="AI34"/>
  <c r="AI36"/>
  <c r="AI37"/>
  <c r="AI38"/>
  <c r="AI39"/>
  <c r="AI40"/>
  <c r="AI41"/>
  <c r="AI42"/>
  <c r="AI43"/>
  <c r="AI44"/>
  <c r="AI45"/>
  <c r="AI46"/>
  <c r="AI47"/>
  <c r="AI48"/>
  <c r="AI49"/>
  <c r="AI54"/>
  <c r="AI55"/>
  <c r="AI56"/>
  <c r="AI57"/>
  <c r="AI58"/>
  <c r="AI59"/>
  <c r="AI64"/>
  <c r="AI65"/>
  <c r="AI66"/>
  <c r="AI67"/>
  <c r="AI78"/>
  <c r="AI79"/>
  <c r="AI80"/>
  <c r="AI81"/>
  <c r="AI82"/>
  <c r="AI83"/>
  <c r="AI84"/>
  <c r="AI85"/>
  <c r="AI86"/>
  <c r="AI87"/>
  <c r="AI90"/>
  <c r="AI91"/>
  <c r="AI92"/>
  <c r="AI93"/>
  <c r="AI94"/>
  <c r="AI95"/>
  <c r="AI96"/>
  <c r="AI97"/>
  <c r="AI98"/>
  <c r="AI99"/>
  <c r="AI100"/>
  <c r="AI101"/>
  <c r="AI107"/>
  <c r="AI108"/>
  <c r="AI109"/>
  <c r="AI125"/>
  <c r="AI126"/>
  <c r="AI129"/>
  <c r="AI130"/>
  <c r="AI131"/>
  <c r="AI132"/>
  <c r="AI133"/>
  <c r="AI134"/>
  <c r="AI135"/>
  <c r="AI136"/>
  <c r="AI137"/>
  <c r="AI138"/>
  <c r="AI139"/>
  <c r="AI140"/>
  <c r="AI141"/>
  <c r="AI145"/>
  <c r="AI146"/>
  <c r="AI147"/>
  <c r="AI148"/>
  <c r="AI150"/>
  <c r="AI151"/>
  <c r="AI152"/>
  <c r="AI153"/>
  <c r="AI154"/>
  <c r="AI155"/>
  <c r="AI156"/>
  <c r="AI157"/>
  <c r="AI158"/>
  <c r="AI159"/>
  <c r="AI160"/>
  <c r="AI162"/>
  <c r="AI163"/>
  <c r="AI165"/>
  <c r="AI166"/>
  <c r="AI167"/>
  <c r="AI168"/>
  <c r="AI169"/>
  <c r="AI170"/>
  <c r="AI171"/>
  <c r="AI172"/>
  <c r="AI173"/>
  <c r="AI174"/>
  <c r="AI178"/>
  <c r="AI179"/>
  <c r="AI180"/>
  <c r="AI181"/>
  <c r="AI182"/>
  <c r="AI183"/>
  <c r="AI184"/>
  <c r="AI185"/>
  <c r="AQ33"/>
  <c r="AR33"/>
  <c r="AR28" s="1"/>
  <c r="AQ177"/>
  <c r="AQ176" s="1"/>
  <c r="AQ175" s="1"/>
  <c r="AQ25" s="1"/>
  <c r="AQ164"/>
  <c r="AQ23" s="1"/>
  <c r="AQ161"/>
  <c r="AQ149"/>
  <c r="AQ144"/>
  <c r="AQ128"/>
  <c r="AQ127" s="1"/>
  <c r="AQ124"/>
  <c r="AQ29"/>
  <c r="AM177"/>
  <c r="AM176" s="1"/>
  <c r="AM175" s="1"/>
  <c r="AL177"/>
  <c r="AL176" s="1"/>
  <c r="AM164"/>
  <c r="AM23" s="1"/>
  <c r="AL164"/>
  <c r="AL23" s="1"/>
  <c r="AM161"/>
  <c r="AL161"/>
  <c r="AM149"/>
  <c r="AL149"/>
  <c r="AM144"/>
  <c r="AL144"/>
  <c r="AM128"/>
  <c r="AL128"/>
  <c r="AL127" s="1"/>
  <c r="AM124"/>
  <c r="AL124"/>
  <c r="AM28"/>
  <c r="AY29"/>
  <c r="AZ29"/>
  <c r="BA29"/>
  <c r="BB29"/>
  <c r="AY33"/>
  <c r="AZ33"/>
  <c r="BA33"/>
  <c r="BB33"/>
  <c r="AI77" l="1"/>
  <c r="AI53"/>
  <c r="AM143"/>
  <c r="AM142" s="1"/>
  <c r="AL52"/>
  <c r="AQ28"/>
  <c r="AL143"/>
  <c r="AL142" s="1"/>
  <c r="AX33"/>
  <c r="AX29"/>
  <c r="AM52"/>
  <c r="AM27" s="1"/>
  <c r="AM20" s="1"/>
  <c r="AQ52"/>
  <c r="AQ143"/>
  <c r="AQ142" s="1"/>
  <c r="AQ123" s="1"/>
  <c r="AQ21" s="1"/>
  <c r="AM25"/>
  <c r="AL175"/>
  <c r="AM127"/>
  <c r="AN29"/>
  <c r="AQ27" l="1"/>
  <c r="AQ20" s="1"/>
  <c r="AQ18" s="1"/>
  <c r="AL25"/>
  <c r="AL123"/>
  <c r="AL21" s="1"/>
  <c r="AM123"/>
  <c r="AM21" s="1"/>
  <c r="AM18" s="1"/>
  <c r="AB177"/>
  <c r="AB176" s="1"/>
  <c r="AB175" s="1"/>
  <c r="AB25" s="1"/>
  <c r="AB164"/>
  <c r="AB23" s="1"/>
  <c r="AB161"/>
  <c r="AB149"/>
  <c r="AB144"/>
  <c r="AB128"/>
  <c r="AB127" s="1"/>
  <c r="AB124"/>
  <c r="AB33"/>
  <c r="AB29"/>
  <c r="V22"/>
  <c r="V29"/>
  <c r="V33"/>
  <c r="V124"/>
  <c r="V128"/>
  <c r="V127" s="1"/>
  <c r="V144"/>
  <c r="V149"/>
  <c r="V161"/>
  <c r="V164"/>
  <c r="V23" s="1"/>
  <c r="V177"/>
  <c r="V176" s="1"/>
  <c r="V175" s="1"/>
  <c r="V25" s="1"/>
  <c r="Y177"/>
  <c r="Y176" s="1"/>
  <c r="Y175" s="1"/>
  <c r="Y25" s="1"/>
  <c r="Y164"/>
  <c r="Y23" s="1"/>
  <c r="Y161"/>
  <c r="Y149"/>
  <c r="Y144"/>
  <c r="Y128"/>
  <c r="Y127" s="1"/>
  <c r="Y124"/>
  <c r="Y33"/>
  <c r="Y29"/>
  <c r="AQ26" l="1"/>
  <c r="Y52"/>
  <c r="Y28"/>
  <c r="V28"/>
  <c r="AB52"/>
  <c r="AM26"/>
  <c r="AB143"/>
  <c r="AB142" s="1"/>
  <c r="AB123" s="1"/>
  <c r="AB21" s="1"/>
  <c r="AB28"/>
  <c r="Y143"/>
  <c r="Y142" s="1"/>
  <c r="Y123" s="1"/>
  <c r="Y21" s="1"/>
  <c r="V143"/>
  <c r="V142" s="1"/>
  <c r="V123" s="1"/>
  <c r="V21" s="1"/>
  <c r="V52"/>
  <c r="M128"/>
  <c r="M127" s="1"/>
  <c r="N128"/>
  <c r="N127" s="1"/>
  <c r="O128"/>
  <c r="Z128"/>
  <c r="Z127" s="1"/>
  <c r="AA128"/>
  <c r="AA127" s="1"/>
  <c r="AC128"/>
  <c r="AC127" s="1"/>
  <c r="AD128"/>
  <c r="AD127" s="1"/>
  <c r="AE128"/>
  <c r="AE127" s="1"/>
  <c r="AF128"/>
  <c r="AF127" s="1"/>
  <c r="AG128"/>
  <c r="AG127" s="1"/>
  <c r="AH128"/>
  <c r="AH127" s="1"/>
  <c r="AJ128"/>
  <c r="AK128"/>
  <c r="AK127" s="1"/>
  <c r="AO128"/>
  <c r="AO127" s="1"/>
  <c r="AP128"/>
  <c r="AP127" s="1"/>
  <c r="AR128"/>
  <c r="AR127" s="1"/>
  <c r="AT128"/>
  <c r="AU128"/>
  <c r="AU127" s="1"/>
  <c r="AW128"/>
  <c r="AW127" s="1"/>
  <c r="AY128"/>
  <c r="AZ128"/>
  <c r="AZ127" s="1"/>
  <c r="BA128"/>
  <c r="BA127" s="1"/>
  <c r="BB128"/>
  <c r="BB127" s="1"/>
  <c r="BI128"/>
  <c r="BI127" s="1"/>
  <c r="BJ128"/>
  <c r="BJ127" s="1"/>
  <c r="BL128"/>
  <c r="BL127" s="1"/>
  <c r="CF28"/>
  <c r="CC24"/>
  <c r="CD24"/>
  <c r="CC30"/>
  <c r="CD30"/>
  <c r="CC31"/>
  <c r="CD31"/>
  <c r="CC32"/>
  <c r="CD32"/>
  <c r="CC34"/>
  <c r="CD34"/>
  <c r="CC35"/>
  <c r="CD35"/>
  <c r="CC36"/>
  <c r="CD36"/>
  <c r="CC37"/>
  <c r="CD37"/>
  <c r="CC38"/>
  <c r="CD38"/>
  <c r="CC39"/>
  <c r="CD39"/>
  <c r="CC40"/>
  <c r="CD40"/>
  <c r="CC41"/>
  <c r="CD41"/>
  <c r="CC42"/>
  <c r="CD42"/>
  <c r="CC43"/>
  <c r="CD43"/>
  <c r="CC44"/>
  <c r="CD44"/>
  <c r="CC45"/>
  <c r="CD45"/>
  <c r="CC46"/>
  <c r="CD46"/>
  <c r="CC47"/>
  <c r="CD47"/>
  <c r="CC48"/>
  <c r="CD48"/>
  <c r="CC49"/>
  <c r="CD49"/>
  <c r="CC50"/>
  <c r="CD50"/>
  <c r="CC51"/>
  <c r="CD51"/>
  <c r="CC54"/>
  <c r="CD54"/>
  <c r="CC55"/>
  <c r="CD55"/>
  <c r="CC56"/>
  <c r="CD56"/>
  <c r="CC57"/>
  <c r="CD57"/>
  <c r="CC58"/>
  <c r="CD58"/>
  <c r="CC64"/>
  <c r="CD64"/>
  <c r="CC65"/>
  <c r="CD65"/>
  <c r="CC66"/>
  <c r="CD66"/>
  <c r="CC67"/>
  <c r="CD67"/>
  <c r="CC126"/>
  <c r="CD126"/>
  <c r="CC129"/>
  <c r="CD129"/>
  <c r="CC130"/>
  <c r="CD130"/>
  <c r="CC131"/>
  <c r="CD131"/>
  <c r="CC132"/>
  <c r="CD132"/>
  <c r="CC133"/>
  <c r="CD133"/>
  <c r="CC134"/>
  <c r="CD134"/>
  <c r="CC135"/>
  <c r="CD135"/>
  <c r="CC136"/>
  <c r="CD136"/>
  <c r="CC137"/>
  <c r="CD137"/>
  <c r="CC138"/>
  <c r="CD138"/>
  <c r="CC139"/>
  <c r="CD139"/>
  <c r="CC140"/>
  <c r="CD140"/>
  <c r="CC141"/>
  <c r="CD141"/>
  <c r="CC145"/>
  <c r="CD145"/>
  <c r="CC146"/>
  <c r="CD146"/>
  <c r="CC147"/>
  <c r="CD147"/>
  <c r="CC148"/>
  <c r="CD148"/>
  <c r="CC150"/>
  <c r="CD150"/>
  <c r="CC151"/>
  <c r="CD151"/>
  <c r="CC152"/>
  <c r="CD152"/>
  <c r="CC153"/>
  <c r="CD153"/>
  <c r="CC154"/>
  <c r="CD154"/>
  <c r="CC155"/>
  <c r="CD155"/>
  <c r="CC156"/>
  <c r="CD156"/>
  <c r="CC157"/>
  <c r="CD157"/>
  <c r="CC158"/>
  <c r="CD158"/>
  <c r="CC159"/>
  <c r="CD159"/>
  <c r="CC160"/>
  <c r="CD160"/>
  <c r="CC162"/>
  <c r="CD162"/>
  <c r="CC163"/>
  <c r="CD163"/>
  <c r="CC165"/>
  <c r="CD165"/>
  <c r="CC166"/>
  <c r="CD166"/>
  <c r="CC167"/>
  <c r="CD167"/>
  <c r="CC168"/>
  <c r="CD168"/>
  <c r="CC169"/>
  <c r="CD169"/>
  <c r="CC170"/>
  <c r="CD170"/>
  <c r="CC171"/>
  <c r="CD171"/>
  <c r="CC172"/>
  <c r="CD172"/>
  <c r="CC173"/>
  <c r="CD173"/>
  <c r="CC174"/>
  <c r="CD174"/>
  <c r="CC178"/>
  <c r="CD178"/>
  <c r="CC179"/>
  <c r="CD179"/>
  <c r="CC180"/>
  <c r="CD180"/>
  <c r="CC181"/>
  <c r="CD181"/>
  <c r="CC182"/>
  <c r="CD182"/>
  <c r="CC183"/>
  <c r="CD183"/>
  <c r="CC184"/>
  <c r="CD184"/>
  <c r="CC185"/>
  <c r="CD185"/>
  <c r="N35"/>
  <c r="N33"/>
  <c r="N29"/>
  <c r="W33"/>
  <c r="W29"/>
  <c r="J23"/>
  <c r="M23"/>
  <c r="N144"/>
  <c r="Z144"/>
  <c r="AA144"/>
  <c r="AC144"/>
  <c r="AD144"/>
  <c r="AE144"/>
  <c r="AF144"/>
  <c r="AG144"/>
  <c r="AH144"/>
  <c r="AJ144"/>
  <c r="AK144"/>
  <c r="AO144"/>
  <c r="AP144"/>
  <c r="AR144"/>
  <c r="AT144"/>
  <c r="AU144"/>
  <c r="AW144"/>
  <c r="AY144"/>
  <c r="AZ144"/>
  <c r="BA144"/>
  <c r="BB144"/>
  <c r="BI144"/>
  <c r="BJ144"/>
  <c r="BL144"/>
  <c r="J176"/>
  <c r="J175" s="1"/>
  <c r="J25" s="1"/>
  <c r="M176"/>
  <c r="M175" s="1"/>
  <c r="M25" s="1"/>
  <c r="J149"/>
  <c r="N149"/>
  <c r="Z149"/>
  <c r="AA149"/>
  <c r="AC149"/>
  <c r="AD149"/>
  <c r="AE149"/>
  <c r="AF149"/>
  <c r="AG149"/>
  <c r="AH149"/>
  <c r="AJ149"/>
  <c r="AK149"/>
  <c r="AO149"/>
  <c r="AP149"/>
  <c r="AR149"/>
  <c r="AT149"/>
  <c r="AU149"/>
  <c r="AW149"/>
  <c r="AY149"/>
  <c r="AZ149"/>
  <c r="BA149"/>
  <c r="BB149"/>
  <c r="BI149"/>
  <c r="BJ149"/>
  <c r="BL149"/>
  <c r="J124"/>
  <c r="M124"/>
  <c r="N124"/>
  <c r="Z124"/>
  <c r="AA124"/>
  <c r="AC124"/>
  <c r="AD124"/>
  <c r="AE124"/>
  <c r="AF124"/>
  <c r="AG124"/>
  <c r="AH124"/>
  <c r="AJ124"/>
  <c r="AK124"/>
  <c r="AO124"/>
  <c r="AP124"/>
  <c r="AR124"/>
  <c r="AT124"/>
  <c r="AU124"/>
  <c r="AW124"/>
  <c r="AY124"/>
  <c r="AZ124"/>
  <c r="BA124"/>
  <c r="BB124"/>
  <c r="BJ124"/>
  <c r="BL124"/>
  <c r="J28"/>
  <c r="M28"/>
  <c r="J161"/>
  <c r="M161"/>
  <c r="N161"/>
  <c r="Z161"/>
  <c r="AA161"/>
  <c r="AC161"/>
  <c r="AD161"/>
  <c r="AE161"/>
  <c r="AF161"/>
  <c r="AG161"/>
  <c r="AH161"/>
  <c r="AJ161"/>
  <c r="AK161"/>
  <c r="AO161"/>
  <c r="AP161"/>
  <c r="AR161"/>
  <c r="AT161"/>
  <c r="AU161"/>
  <c r="AW161"/>
  <c r="AY161"/>
  <c r="AZ161"/>
  <c r="BA161"/>
  <c r="BB161"/>
  <c r="BI161"/>
  <c r="BJ161"/>
  <c r="BL161"/>
  <c r="J22"/>
  <c r="M22"/>
  <c r="J21"/>
  <c r="M21"/>
  <c r="N22"/>
  <c r="N164"/>
  <c r="N23" s="1"/>
  <c r="Z164"/>
  <c r="Z23" s="1"/>
  <c r="AA164"/>
  <c r="AA23" s="1"/>
  <c r="AC164"/>
  <c r="AC23" s="1"/>
  <c r="AD164"/>
  <c r="AE164"/>
  <c r="AE23" s="1"/>
  <c r="AF164"/>
  <c r="AF23" s="1"/>
  <c r="AG164"/>
  <c r="AG23" s="1"/>
  <c r="AH164"/>
  <c r="AH23" s="1"/>
  <c r="AJ164"/>
  <c r="AK164"/>
  <c r="AK23" s="1"/>
  <c r="AN23"/>
  <c r="AO164"/>
  <c r="AO23" s="1"/>
  <c r="AP164"/>
  <c r="AP23" s="1"/>
  <c r="AR164"/>
  <c r="AR23" s="1"/>
  <c r="AT164"/>
  <c r="AU164"/>
  <c r="AU23" s="1"/>
  <c r="AW164"/>
  <c r="AW23" s="1"/>
  <c r="AY164"/>
  <c r="AZ164"/>
  <c r="AZ23" s="1"/>
  <c r="BA164"/>
  <c r="BA23" s="1"/>
  <c r="BB164"/>
  <c r="BB23" s="1"/>
  <c r="BI164"/>
  <c r="BI23" s="1"/>
  <c r="BJ164"/>
  <c r="BJ23" s="1"/>
  <c r="BL164"/>
  <c r="BL23" s="1"/>
  <c r="N177"/>
  <c r="N176" s="1"/>
  <c r="N175" s="1"/>
  <c r="N25" s="1"/>
  <c r="Z177"/>
  <c r="Z176" s="1"/>
  <c r="Z175" s="1"/>
  <c r="Z25" s="1"/>
  <c r="AA177"/>
  <c r="AA176" s="1"/>
  <c r="AA175" s="1"/>
  <c r="AA25" s="1"/>
  <c r="AC177"/>
  <c r="AC176" s="1"/>
  <c r="AC175" s="1"/>
  <c r="AC25" s="1"/>
  <c r="AD177"/>
  <c r="AD176" s="1"/>
  <c r="AD175" s="1"/>
  <c r="AE177"/>
  <c r="AE176" s="1"/>
  <c r="AE175" s="1"/>
  <c r="AE25" s="1"/>
  <c r="AF177"/>
  <c r="AF176" s="1"/>
  <c r="AF175" s="1"/>
  <c r="AF25" s="1"/>
  <c r="AG177"/>
  <c r="AG176" s="1"/>
  <c r="AG175" s="1"/>
  <c r="AG25" s="1"/>
  <c r="AH177"/>
  <c r="AH176" s="1"/>
  <c r="AH175" s="1"/>
  <c r="AH25" s="1"/>
  <c r="AJ177"/>
  <c r="AK177"/>
  <c r="AK176" s="1"/>
  <c r="AK175" s="1"/>
  <c r="AK25" s="1"/>
  <c r="AN25"/>
  <c r="AO177"/>
  <c r="AO176" s="1"/>
  <c r="AO175" s="1"/>
  <c r="AO25" s="1"/>
  <c r="AP177"/>
  <c r="AP176" s="1"/>
  <c r="AP175" s="1"/>
  <c r="AP25" s="1"/>
  <c r="AR177"/>
  <c r="AR176" s="1"/>
  <c r="AR175" s="1"/>
  <c r="AR25" s="1"/>
  <c r="AT177"/>
  <c r="AU177"/>
  <c r="AU176" s="1"/>
  <c r="AU175" s="1"/>
  <c r="AU25" s="1"/>
  <c r="AW177"/>
  <c r="AW176" s="1"/>
  <c r="AW175" s="1"/>
  <c r="AW25" s="1"/>
  <c r="AY177"/>
  <c r="AZ177"/>
  <c r="AZ176" s="1"/>
  <c r="BA177"/>
  <c r="BA176" s="1"/>
  <c r="BA175" s="1"/>
  <c r="BA25" s="1"/>
  <c r="BB177"/>
  <c r="BB176" s="1"/>
  <c r="BB175" s="1"/>
  <c r="BB25" s="1"/>
  <c r="BI177"/>
  <c r="BJ177"/>
  <c r="BJ176" s="1"/>
  <c r="BJ175" s="1"/>
  <c r="BL177"/>
  <c r="BL176" s="1"/>
  <c r="Z33"/>
  <c r="AA33"/>
  <c r="AC33"/>
  <c r="AD33"/>
  <c r="AE33"/>
  <c r="AF33"/>
  <c r="AG33"/>
  <c r="AJ33"/>
  <c r="AK33"/>
  <c r="AN28"/>
  <c r="AO33"/>
  <c r="AP33"/>
  <c r="AT33"/>
  <c r="AU33"/>
  <c r="BH33"/>
  <c r="BI33"/>
  <c r="BJ33"/>
  <c r="Z29"/>
  <c r="AA29"/>
  <c r="AC29"/>
  <c r="AD29"/>
  <c r="AE29"/>
  <c r="AF29"/>
  <c r="AG29"/>
  <c r="AJ29"/>
  <c r="AK29"/>
  <c r="AO29"/>
  <c r="AP29"/>
  <c r="AT29"/>
  <c r="AU29"/>
  <c r="AY28"/>
  <c r="AZ28"/>
  <c r="BH29"/>
  <c r="BI29"/>
  <c r="BJ29"/>
  <c r="AW28"/>
  <c r="BB28"/>
  <c r="CF27" l="1"/>
  <c r="CB28"/>
  <c r="CB27" s="1"/>
  <c r="CC77"/>
  <c r="CD77"/>
  <c r="AV18"/>
  <c r="BJ28"/>
  <c r="AG28"/>
  <c r="AC28"/>
  <c r="AO52"/>
  <c r="AI29"/>
  <c r="AN27"/>
  <c r="AN20" s="1"/>
  <c r="AG52"/>
  <c r="AC52"/>
  <c r="CD29"/>
  <c r="BH28"/>
  <c r="AU28"/>
  <c r="AK28"/>
  <c r="AE28"/>
  <c r="Z28"/>
  <c r="CD33"/>
  <c r="AZ52"/>
  <c r="AZ27" s="1"/>
  <c r="AZ20" s="1"/>
  <c r="AO28"/>
  <c r="AF28"/>
  <c r="AA28"/>
  <c r="AC143"/>
  <c r="AC142" s="1"/>
  <c r="AC123" s="1"/>
  <c r="AC21" s="1"/>
  <c r="Y27"/>
  <c r="Y20" s="1"/>
  <c r="Y18" s="1"/>
  <c r="AB27"/>
  <c r="AD28"/>
  <c r="AP28"/>
  <c r="AR52"/>
  <c r="AR27" s="1"/>
  <c r="AR20" s="1"/>
  <c r="AK52"/>
  <c r="AF52"/>
  <c r="V27"/>
  <c r="V20" s="1"/>
  <c r="V18" s="1"/>
  <c r="AX28"/>
  <c r="AT28"/>
  <c r="AS29"/>
  <c r="AS33"/>
  <c r="BI176"/>
  <c r="BH177"/>
  <c r="AY176"/>
  <c r="AX177"/>
  <c r="AT176"/>
  <c r="AS177"/>
  <c r="AY23"/>
  <c r="AX23" s="1"/>
  <c r="AX164"/>
  <c r="AT23"/>
  <c r="AS23" s="1"/>
  <c r="AS164"/>
  <c r="AX161"/>
  <c r="AS161"/>
  <c r="AX124"/>
  <c r="AS124"/>
  <c r="AX149"/>
  <c r="AS149"/>
  <c r="AX144"/>
  <c r="AS144"/>
  <c r="AY127"/>
  <c r="AX127" s="1"/>
  <c r="AX128"/>
  <c r="AT127"/>
  <c r="AS127" s="1"/>
  <c r="AS128"/>
  <c r="BH174"/>
  <c r="AJ28"/>
  <c r="AI33"/>
  <c r="AJ176"/>
  <c r="AI177"/>
  <c r="AJ23"/>
  <c r="AI23" s="1"/>
  <c r="AI164"/>
  <c r="CC53"/>
  <c r="AJ52"/>
  <c r="AI161"/>
  <c r="AI124"/>
  <c r="AI149"/>
  <c r="AI144"/>
  <c r="AJ127"/>
  <c r="AI127" s="1"/>
  <c r="AI128"/>
  <c r="AE52"/>
  <c r="BI143"/>
  <c r="BI142" s="1"/>
  <c r="BI123" s="1"/>
  <c r="BI21" s="1"/>
  <c r="AR143"/>
  <c r="AR142" s="1"/>
  <c r="AR123" s="1"/>
  <c r="AR21" s="1"/>
  <c r="AN21"/>
  <c r="AW52"/>
  <c r="AW27" s="1"/>
  <c r="AW20" s="1"/>
  <c r="AW143"/>
  <c r="AW142" s="1"/>
  <c r="AW123" s="1"/>
  <c r="AW21" s="1"/>
  <c r="AK143"/>
  <c r="AK142" s="1"/>
  <c r="AK123" s="1"/>
  <c r="AK21" s="1"/>
  <c r="AG143"/>
  <c r="AG142" s="1"/>
  <c r="AG123" s="1"/>
  <c r="AG21" s="1"/>
  <c r="AY143"/>
  <c r="Z143"/>
  <c r="Z142" s="1"/>
  <c r="Z123" s="1"/>
  <c r="Z21" s="1"/>
  <c r="AY52"/>
  <c r="AY27" s="1"/>
  <c r="AY20" s="1"/>
  <c r="CD144"/>
  <c r="CC177"/>
  <c r="O52"/>
  <c r="CC161"/>
  <c r="BA143"/>
  <c r="BA142" s="1"/>
  <c r="BA123" s="1"/>
  <c r="BA21" s="1"/>
  <c r="AO143"/>
  <c r="AO142" s="1"/>
  <c r="AO123" s="1"/>
  <c r="AO21" s="1"/>
  <c r="BB52"/>
  <c r="BB27" s="1"/>
  <c r="BB20" s="1"/>
  <c r="AT52"/>
  <c r="AP52"/>
  <c r="BL143"/>
  <c r="BL142" s="1"/>
  <c r="BL123" s="1"/>
  <c r="AZ143"/>
  <c r="AZ142" s="1"/>
  <c r="AZ123" s="1"/>
  <c r="AZ21" s="1"/>
  <c r="AJ143"/>
  <c r="AF143"/>
  <c r="AF142" s="1"/>
  <c r="AF123" s="1"/>
  <c r="AF21" s="1"/>
  <c r="AA143"/>
  <c r="AA142" s="1"/>
  <c r="AA123" s="1"/>
  <c r="AA21" s="1"/>
  <c r="CD127"/>
  <c r="CC33"/>
  <c r="AD52"/>
  <c r="N52"/>
  <c r="Z52"/>
  <c r="BA52"/>
  <c r="CD164"/>
  <c r="AH52"/>
  <c r="AH20" s="1"/>
  <c r="CD23"/>
  <c r="AP143"/>
  <c r="AP142" s="1"/>
  <c r="AP123" s="1"/>
  <c r="AP21" s="1"/>
  <c r="AH143"/>
  <c r="AH142" s="1"/>
  <c r="AH123" s="1"/>
  <c r="AH21" s="1"/>
  <c r="CD176"/>
  <c r="N28"/>
  <c r="AU52"/>
  <c r="CD177"/>
  <c r="CD161"/>
  <c r="CC149"/>
  <c r="BL175"/>
  <c r="BL25" s="1"/>
  <c r="AZ175"/>
  <c r="AE143"/>
  <c r="AE142" s="1"/>
  <c r="AE123" s="1"/>
  <c r="AE21" s="1"/>
  <c r="CD128"/>
  <c r="CD53"/>
  <c r="AA52"/>
  <c r="CC29"/>
  <c r="BI28"/>
  <c r="BI27" s="1"/>
  <c r="BI20" s="1"/>
  <c r="BB143"/>
  <c r="BB142" s="1"/>
  <c r="CC128"/>
  <c r="CD124"/>
  <c r="BJ143"/>
  <c r="BJ142" s="1"/>
  <c r="BJ123" s="1"/>
  <c r="BJ21" s="1"/>
  <c r="AT143"/>
  <c r="AD143"/>
  <c r="AD142" s="1"/>
  <c r="AD123" s="1"/>
  <c r="CC164"/>
  <c r="CC144"/>
  <c r="CD149"/>
  <c r="AU143"/>
  <c r="AU142" s="1"/>
  <c r="AU123" s="1"/>
  <c r="AU21" s="1"/>
  <c r="N143"/>
  <c r="N142" s="1"/>
  <c r="N123" s="1"/>
  <c r="CC124"/>
  <c r="AH19" l="1"/>
  <c r="AN19"/>
  <c r="BL21"/>
  <c r="BL26"/>
  <c r="AW18"/>
  <c r="AR18"/>
  <c r="AB26"/>
  <c r="AB20"/>
  <c r="AB18" s="1"/>
  <c r="AN18"/>
  <c r="V26"/>
  <c r="CC23"/>
  <c r="AC27"/>
  <c r="AC20" s="1"/>
  <c r="AC18" s="1"/>
  <c r="AO27"/>
  <c r="AO20" s="1"/>
  <c r="AO18" s="1"/>
  <c r="AI28"/>
  <c r="Z27"/>
  <c r="Z20" s="1"/>
  <c r="Z18" s="1"/>
  <c r="AK27"/>
  <c r="AK20" s="1"/>
  <c r="AK18" s="1"/>
  <c r="AA27"/>
  <c r="AI52"/>
  <c r="CC176"/>
  <c r="CC52"/>
  <c r="AU27"/>
  <c r="AU20" s="1"/>
  <c r="AU18" s="1"/>
  <c r="Y26"/>
  <c r="AS28"/>
  <c r="AJ27"/>
  <c r="AD27"/>
  <c r="AD18" s="1"/>
  <c r="AP27"/>
  <c r="CC127"/>
  <c r="AT142"/>
  <c r="AS143"/>
  <c r="AY142"/>
  <c r="CC142" s="1"/>
  <c r="AX143"/>
  <c r="AR26"/>
  <c r="AT175"/>
  <c r="AS176"/>
  <c r="AY175"/>
  <c r="AX176"/>
  <c r="BI175"/>
  <c r="BI26" s="1"/>
  <c r="BH176"/>
  <c r="AT27"/>
  <c r="AT20" s="1"/>
  <c r="AS52"/>
  <c r="BJ27"/>
  <c r="BJ20" s="1"/>
  <c r="BA27"/>
  <c r="BA20" s="1"/>
  <c r="BA18" s="1"/>
  <c r="AX52"/>
  <c r="AJ142"/>
  <c r="AI143"/>
  <c r="AJ175"/>
  <c r="AI176"/>
  <c r="AZ26"/>
  <c r="AW26"/>
  <c r="CD52"/>
  <c r="CC143"/>
  <c r="CF26"/>
  <c r="BB123"/>
  <c r="BB21" s="1"/>
  <c r="BB18" s="1"/>
  <c r="N27"/>
  <c r="N20" s="1"/>
  <c r="N19" s="1"/>
  <c r="N21"/>
  <c r="CC28"/>
  <c r="AZ25"/>
  <c r="CD25" s="1"/>
  <c r="CD175"/>
  <c r="AN26"/>
  <c r="CD143"/>
  <c r="CD28"/>
  <c r="Z26" l="1"/>
  <c r="AC26"/>
  <c r="AS20"/>
  <c r="AP26"/>
  <c r="AP20"/>
  <c r="AP18" s="1"/>
  <c r="AI27"/>
  <c r="AJ20"/>
  <c r="AA26"/>
  <c r="AA20"/>
  <c r="AA18" s="1"/>
  <c r="AZ18"/>
  <c r="AX20"/>
  <c r="BI18"/>
  <c r="AU26"/>
  <c r="AO26"/>
  <c r="AD26"/>
  <c r="AK26"/>
  <c r="AS27"/>
  <c r="BA26"/>
  <c r="BI25"/>
  <c r="BH175"/>
  <c r="CC175"/>
  <c r="AY25"/>
  <c r="AX25" s="1"/>
  <c r="AX175"/>
  <c r="AT25"/>
  <c r="AS25" s="1"/>
  <c r="AS175"/>
  <c r="AY123"/>
  <c r="AX142"/>
  <c r="AT123"/>
  <c r="AT21" s="1"/>
  <c r="AS21" s="1"/>
  <c r="AS142"/>
  <c r="BJ26"/>
  <c r="AX27"/>
  <c r="N18"/>
  <c r="AJ25"/>
  <c r="AI25" s="1"/>
  <c r="AI175"/>
  <c r="AJ123"/>
  <c r="AJ21" s="1"/>
  <c r="AI21" s="1"/>
  <c r="AI142"/>
  <c r="BB26"/>
  <c r="N26"/>
  <c r="CD142"/>
  <c r="CB18" l="1"/>
  <c r="CC123"/>
  <c r="AY21"/>
  <c r="BL18"/>
  <c r="AI20"/>
  <c r="BJ18"/>
  <c r="BH25"/>
  <c r="CD26"/>
  <c r="AS123"/>
  <c r="AT26"/>
  <c r="AS26" s="1"/>
  <c r="AX123"/>
  <c r="AY26"/>
  <c r="AX26" s="1"/>
  <c r="CC25"/>
  <c r="AI123"/>
  <c r="AJ26"/>
  <c r="AI26" s="1"/>
  <c r="CD123"/>
  <c r="AT18" l="1"/>
  <c r="AS18" s="1"/>
  <c r="AJ18"/>
  <c r="AI18" s="1"/>
  <c r="AX21"/>
  <c r="CC26"/>
  <c r="CB26" s="1"/>
  <c r="AY18" l="1"/>
  <c r="BH173"/>
  <c r="AX18" l="1"/>
  <c r="BH172"/>
  <c r="BH171" l="1"/>
  <c r="BH170" l="1"/>
  <c r="BH169" l="1"/>
  <c r="BH168" l="1"/>
  <c r="BH167" l="1"/>
  <c r="BH166" l="1"/>
  <c r="BH165" l="1"/>
  <c r="BH164" l="1"/>
  <c r="BH23" l="1"/>
  <c r="BH163"/>
  <c r="BH22" s="1"/>
  <c r="BH162" l="1"/>
  <c r="BH161" l="1"/>
  <c r="BH160" l="1"/>
  <c r="BH159" l="1"/>
  <c r="BH158" l="1"/>
  <c r="BH157" l="1"/>
  <c r="BH156" l="1"/>
  <c r="BH155" l="1"/>
  <c r="BH154" l="1"/>
  <c r="BH153" l="1"/>
  <c r="BH152" l="1"/>
  <c r="BH151" l="1"/>
  <c r="BH150" l="1"/>
  <c r="BH149" l="1"/>
  <c r="BH148" l="1"/>
  <c r="BH147" l="1"/>
  <c r="BH146" l="1"/>
  <c r="BH145" l="1"/>
  <c r="BH144" l="1"/>
  <c r="BH143" l="1"/>
  <c r="BH142" l="1"/>
  <c r="BH141" l="1"/>
  <c r="BH140" l="1"/>
  <c r="BH139" l="1"/>
  <c r="BH138" l="1"/>
  <c r="BH137" l="1"/>
  <c r="BH136" l="1"/>
  <c r="BH135" l="1"/>
  <c r="BH134" l="1"/>
  <c r="BH133" l="1"/>
  <c r="BH132" l="1"/>
  <c r="BH131" l="1"/>
  <c r="BH130" l="1"/>
  <c r="BH129" l="1"/>
  <c r="BH128" l="1"/>
  <c r="BH127" l="1"/>
  <c r="BH126" l="1"/>
  <c r="BH125" l="1"/>
  <c r="BH124" l="1"/>
  <c r="BH123" l="1"/>
  <c r="BH21" s="1"/>
  <c r="BH109" l="1"/>
  <c r="BH108" l="1"/>
  <c r="BH107" l="1"/>
  <c r="BH106" l="1"/>
  <c r="BH105" l="1"/>
  <c r="BH104" l="1"/>
  <c r="BH103" l="1"/>
  <c r="BH102" l="1"/>
  <c r="BH101" l="1"/>
  <c r="BH100" l="1"/>
  <c r="BH99" l="1"/>
  <c r="BH98" l="1"/>
  <c r="BH97" l="1"/>
  <c r="BH96" l="1"/>
  <c r="BH95" l="1"/>
  <c r="BH94" l="1"/>
  <c r="BH93" l="1"/>
  <c r="BH92" l="1"/>
  <c r="BH91" l="1"/>
  <c r="BH90" l="1"/>
  <c r="BH77" l="1"/>
  <c r="BK52" l="1"/>
  <c r="BH52" l="1"/>
  <c r="BK27"/>
  <c r="BH27" l="1"/>
  <c r="BH26" s="1"/>
  <c r="BK26"/>
  <c r="BK20"/>
  <c r="BH20" l="1"/>
  <c r="BH18" l="1"/>
  <c r="BK18"/>
</calcChain>
</file>

<file path=xl/sharedStrings.xml><?xml version="1.0" encoding="utf-8"?>
<sst xmlns="http://schemas.openxmlformats.org/spreadsheetml/2006/main" count="1206" uniqueCount="514">
  <si>
    <t>Приложение  № 2</t>
  </si>
  <si>
    <t>к приказу Минэнерго России</t>
  </si>
  <si>
    <t>от «__» _____ 2016 г. №___</t>
  </si>
  <si>
    <t>Форма 2. План финансирования капитальных вложений по инвестиционным проектам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</si>
  <si>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</si>
  <si>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</si>
  <si>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</si>
  <si>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</si>
  <si>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</si>
  <si>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Текущая стадия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</si>
  <si>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</si>
  <si>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</si>
  <si>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</si>
  <si>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млн. рублей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</si>
  <si>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</si>
  <si>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</si>
  <si>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</si>
  <si>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>План 2019 года</t>
  </si>
  <si>
    <t xml:space="preserve">План </t>
  </si>
  <si>
    <t>месяц и год составления сметной документации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</si>
  <si>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</si>
  <si>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</si>
  <si>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</si>
  <si>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</si>
  <si>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</si>
  <si>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</si>
  <si>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</si>
  <si>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</si>
  <si>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</si>
  <si>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</si>
  <si>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</si>
  <si>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</si>
  <si>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</si>
  <si>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</si>
  <si>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</si>
  <si>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</si>
  <si>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</si>
  <si>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</si>
  <si>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</si>
  <si>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</si>
  <si>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</si>
  <si>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</si>
  <si>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</si>
  <si>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</si>
  <si>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</si>
  <si>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</si>
  <si>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32.19</t>
  </si>
  <si>
    <t>32.20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</si>
  <si>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</si>
  <si>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</si>
  <si>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</si>
  <si>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</si>
  <si>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</si>
  <si>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</si>
  <si>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</si>
  <si>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</si>
  <si>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</si>
  <si>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</si>
  <si>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</si>
  <si>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</si>
  <si>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</si>
  <si>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</si>
  <si>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</si>
  <si>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</si>
  <si>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</si>
  <si>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</si>
  <si>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</si>
  <si>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</si>
  <si>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</si>
  <si>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П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</si>
  <si>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</si>
  <si>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</si>
  <si>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</si>
  <si>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</si>
  <si>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</si>
  <si>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</si>
  <si>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</si>
  <si>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</si>
  <si>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</si>
  <si>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</si>
  <si>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</si>
  <si>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</si>
  <si>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</si>
  <si>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</si>
  <si>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</si>
  <si>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</si>
  <si>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</si>
  <si>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</si>
  <si>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</si>
  <si>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</si>
  <si>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</si>
  <si>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</si>
  <si>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</si>
  <si>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</si>
  <si>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</si>
  <si>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</si>
  <si>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</si>
  <si>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</si>
  <si>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</si>
  <si>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</si>
  <si>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</si>
  <si>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</si>
  <si>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</si>
  <si>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</si>
  <si>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</si>
  <si>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</si>
  <si>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</si>
  <si>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</si>
  <si>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</si>
  <si>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</si>
  <si>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</si>
  <si>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</si>
  <si>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</si>
  <si>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</si>
  <si>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</si>
  <si>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</si>
  <si>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</si>
  <si>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</si>
  <si>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</si>
  <si>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</si>
  <si>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</si>
  <si>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</si>
  <si>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</si>
  <si>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</si>
  <si>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</si>
  <si>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</si>
  <si>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</si>
  <si>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</si>
  <si>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</si>
  <si>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</si>
  <si>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</si>
  <si>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</si>
  <si>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</si>
  <si>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</si>
  <si>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</si>
  <si>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</si>
  <si>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</si>
  <si>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</si>
  <si>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</si>
  <si>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</si>
  <si>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</si>
  <si>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</si>
  <si>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</si>
  <si>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</si>
  <si>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</si>
  <si>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Система учета электроэнергии (0,4, 0,2кВ)  - установка приборов учета</t>
  </si>
  <si>
    <t>2019</t>
  </si>
  <si>
    <t>Инвестиционная программа ООО "Сетевая компания"</t>
  </si>
  <si>
    <t>ООО "Сетевая компания"</t>
  </si>
  <si>
    <t>1.2.3.1.1</t>
  </si>
  <si>
    <t>Утвержденные плановые значения показателей приведены в соответствии с Приказ Минпрома РБ № 358-О от 27.12.2016г.</t>
  </si>
  <si>
    <t>Реконструкция ТП-162 замена трансформатора (250кВт/400кВт) ул.Сочинская , с. Иглинодля обеспечения качественного электроснабжения потребителей</t>
  </si>
  <si>
    <t>Реконструкция ТП-167 замена трансформатора (160кВт/250кВт) ул.Лесотехникума , с. Иглино для обеспечения качественного электроснабжения потребителей</t>
  </si>
  <si>
    <t>Реконструкция ТП-176 замена трансформатора (250кВт/400кВт) ул.Салаватская , с. Иглино для обеспечения качественного электроснабжения потребителей</t>
  </si>
  <si>
    <t>1.2.3.2.1</t>
  </si>
  <si>
    <t>1.2.3.2.2</t>
  </si>
  <si>
    <t>Строительство  ПКУ на Ф-14  ПС Булгакова для улучшения системы учета в сетях</t>
  </si>
  <si>
    <t>Строительство  ПКУ на Ф-13  ПС Булгакова для улучшения системы учета в сетях</t>
  </si>
  <si>
    <t>План 2017 года</t>
  </si>
  <si>
    <t>1.4.9</t>
  </si>
  <si>
    <t>1.4.8</t>
  </si>
  <si>
    <t>1.4.7</t>
  </si>
  <si>
    <t>1.4.6</t>
  </si>
  <si>
    <t>1.4.5</t>
  </si>
  <si>
    <t>1.4.4</t>
  </si>
  <si>
    <t>1.4.3</t>
  </si>
  <si>
    <t>1.2.2.1.10</t>
  </si>
  <si>
    <t>1.2.2.1.9</t>
  </si>
  <si>
    <t>1.2.2.1.8</t>
  </si>
  <si>
    <t>1.2.2.1.7</t>
  </si>
  <si>
    <t>1.2.2.1.6</t>
  </si>
  <si>
    <t>1.2.2.1.5</t>
  </si>
  <si>
    <t>1.2.2.1.4</t>
  </si>
  <si>
    <t>1.2.2.1.3</t>
  </si>
  <si>
    <t>Реконструкция ТП-163 замена трансформатора (250кВт/400кВт) ул.Новосельская , с. Иглино для обеспечения качественного электроснабжения потребителей</t>
  </si>
  <si>
    <t>2017</t>
  </si>
  <si>
    <t>Строительство КТПк-10/0.4/400кВА на пересечении улиц Сочинская  и Белорецкая  и мкр."Южный" для обеспечения проведения мероприятий по тех. присоед. в срок 45 дней с. Иглино</t>
  </si>
  <si>
    <t>Строительство ВЛЗ-10кВ  в целях присоединения КТПк-10/0.4/400кВА на пересечении ул.Сочинская  и Белорецкая в мкр."Южный" для обеспечения проведения мероприятий по тех. присоед. в срок 45 дней с. Иглино</t>
  </si>
  <si>
    <t>Строительство КТПк-10/0.4/400кВА на пересечении улиц Сочинская  и Достоевского в мкр."Южный" для обеспечения проведения мероприятий по тех. присоед. в срок 45 дней с. Иглино</t>
  </si>
  <si>
    <t>Строительство ВЛЗ-10кВ  в целях присоединения КТПк-10/0.4/400кВА на пересечении ул.Сочинская  и Достоевского в мкр."Южный" для обеспечения проведения мероприятий по тех. присоед. в срок 45 дней с. Иглино</t>
  </si>
  <si>
    <t>Строительство ВЛЗ-10кВ  в целях присоединения КТПк-10/0.4/400кВА на пересечении ул.Салаватская  и Дзержинского в мкр."Южный" для обеспечения проведения мероприятий по тех. присоед. в срок 45 дней с. Иглино</t>
  </si>
  <si>
    <t>Строительство ВЛЗ-10кВ  в целях присоединения КТПк-10/0.4/400кВА установленной на ул. Журавлиная для обеспечения проведения мероприятий по тех. присоед. в срок 45 дней с. Иглино</t>
  </si>
  <si>
    <t>Строительство КТПк-10/0.4/400кВА на пересечении улиц Салавата  и Дзержинского в мкр."Южный" для обеспечения проведения мероприятий по тех. присоед. в срок 45 дней с. Иглино</t>
  </si>
  <si>
    <t>Строительство КТПк-10/0.4/400кВА на ул. Журавлиная  для обеспечения проведения мероприятий по тех. присоед. в срок 45 дней с. Иглино</t>
  </si>
  <si>
    <t>Строительство ВЛИ-0.4кВ на ул. Заводская, Садовая от ТП-64 в целях снижения технологических потерь ЛЭП Иулучшения качества электрической энергии, с. Тавтиманово</t>
  </si>
  <si>
    <t>Строительство ВЛИ-0.4кВ на ул. Буденного от ТП-45 в целях снижения технологических потерь ЛЭП Иулучшения качества электрической энергии, с. Тавтиманово</t>
  </si>
  <si>
    <t>Строительство ВЛЗ-10кВ  в целях присоединения КТПк-10/0.4/400кВА на пересечении ул.Салаватская  и Благоварская в мкр."Южный" для обеспечения проведения мероприятий по тех. присоед. в срок 45 дней с. Иглино</t>
  </si>
  <si>
    <t>Факт 2017 года</t>
  </si>
  <si>
    <t>2020</t>
  </si>
  <si>
    <t>1.2.3.1.2</t>
  </si>
  <si>
    <t>План 2020 года</t>
  </si>
  <si>
    <t>2021</t>
  </si>
  <si>
    <t>Монтаж АИИСКУЭ</t>
  </si>
  <si>
    <t xml:space="preserve"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в прогнозных ценах соответствующих лет, млн. рублей(с С) </t>
  </si>
  <si>
    <t xml:space="preserve">Оценка полной стоимости инвестиционного проекта в прогнозных ценах соответствующих лет, млн. рублей (с С) </t>
  </si>
  <si>
    <t xml:space="preserve">Остаток финансирования капитальных вложений в прогнозных ценах соответствующих лет,  млн. рублей (с С) </t>
  </si>
  <si>
    <t>Финансирование капитальных вложений в прогнозных ценах соответствующих лет, млн. рублей (с С)</t>
  </si>
  <si>
    <t>в базисном уровне цен, млн. рублей (с С)</t>
  </si>
  <si>
    <t>в ценах, сложившихся ко времени составления сметной документации, млн. рублей (с С)</t>
  </si>
  <si>
    <t xml:space="preserve">в текущих ценах, млн. рублей (с С) </t>
  </si>
  <si>
    <t xml:space="preserve">в прогнозных ценах соответствующих лет, млню рублей (с С) </t>
  </si>
  <si>
    <t>З</t>
  </si>
  <si>
    <t>1.4.1</t>
  </si>
  <si>
    <t>1.4.2</t>
  </si>
  <si>
    <t>1.1.4.1.1</t>
  </si>
  <si>
    <t>1.1.4.1.2</t>
  </si>
  <si>
    <t>1.1.4.1.3</t>
  </si>
  <si>
    <t>1.1.4.1.4</t>
  </si>
  <si>
    <t>1.1.4.1.5</t>
  </si>
  <si>
    <t>1.1.4.1.6</t>
  </si>
  <si>
    <t>1.2.3.1.3</t>
  </si>
  <si>
    <t>1.2.3.1.4</t>
  </si>
  <si>
    <t>1.2.3.1.5</t>
  </si>
  <si>
    <t>1.6.1</t>
  </si>
  <si>
    <t>1.6.1.1</t>
  </si>
  <si>
    <t>1.6.1.1.1</t>
  </si>
  <si>
    <t>1.6.1.1.2</t>
  </si>
  <si>
    <t>1.6.1.1.3</t>
  </si>
  <si>
    <t>1.6.1.1.4</t>
  </si>
  <si>
    <t>1.6.1.1.5</t>
  </si>
  <si>
    <t>1.6.1.1.6</t>
  </si>
  <si>
    <t>1.6.1.1.7</t>
  </si>
  <si>
    <t>1.6.1.1.8</t>
  </si>
  <si>
    <t>Г</t>
  </si>
  <si>
    <t>-</t>
  </si>
  <si>
    <t xml:space="preserve">Реконструкция участка ВЛ-0.4кВ ТП-29 (L-0.93)км по ул.Куйбышева, с. Иглино </t>
  </si>
  <si>
    <t xml:space="preserve">Реконструкция участка ВЛ-0.4кВ ТП-69  (L-0.5) по ул. Тукая, Шолохова, Ворошилова, Лесная с. Иглино </t>
  </si>
  <si>
    <t xml:space="preserve">Реконструкция участка ВЛ-0.4кВ СВ-95 по ул. С. Агиша, ТП 01633 с. Иглино </t>
  </si>
  <si>
    <t>Реконструкция участка ВЛ-0.4кВ ТП-7 (L-0.36) по пер. Советский , ул.Ленина с. Иглино</t>
  </si>
  <si>
    <t>Реконструкция участка ВЛ-0.4кВ ТП-126 (L-0.54)по ул. Советская с. Иглино</t>
  </si>
  <si>
    <t>Реконструкция участка ВЛ-0.4кВ ТП-143(L-0.385) по пер. Азиатская с. Иглино</t>
  </si>
  <si>
    <t xml:space="preserve">Реконструкция участка ВЛ-0.4кВ  ТП-73 (L-0.32) по ул. Толстого, с. Иглино </t>
  </si>
  <si>
    <t xml:space="preserve">Реконструкция участка ВЛ-0.4кВ ТП-60 (L-0.28) по ул. 8 Марта, с. Иглино </t>
  </si>
  <si>
    <t xml:space="preserve">Реконструкция участка ВЛ-0.4кВ ТП-103 (L-0.315)по ул. Кремлевская, с. Иглино </t>
  </si>
  <si>
    <t>Реконструкция участка ВЛ-0.4кВ СВ-95 по ул. Социалистическая,ТП-66, Буденого ТП-35 с. Кудеевский</t>
  </si>
  <si>
    <t>Строительство  ВЛЗ-10 кВ (L-0.35км) с установкой КТП мощностью 250 кВт с. Акбердино мкр-н "Девичья гора"</t>
  </si>
  <si>
    <t>Строительство  ВЛЗ-10 кВ (L-0.3км) с установкой КТП мощностью 250 кВт с. Иглино ул. Григорьева</t>
  </si>
  <si>
    <t>Строительство  ВЛЗ-10 кВ  (L-0.1км) с установкой КТП мощностью 250 кВт с. Иглино ул. Азиатская</t>
  </si>
  <si>
    <t>Строительство  ВЛЗ-10 кВ (L-0.3км)  с установкой КТП мощностью 400 кВт с. Иглино ул. Якутова</t>
  </si>
  <si>
    <t>Реконструкция учасика ВЛ-0,4 кВ (L-0.3км) по ул. Бабушкина, с. Иглино</t>
  </si>
  <si>
    <t>Реконструкция учасика ВЛ-0,4 кВ (L-0.62км) по ул. Ленина, с. Иглино</t>
  </si>
  <si>
    <t>I_CK152017</t>
  </si>
  <si>
    <t>I_CK112017</t>
  </si>
  <si>
    <t>I_CK122017</t>
  </si>
  <si>
    <t>I_CK132017</t>
  </si>
  <si>
    <t>I_CK142017</t>
  </si>
  <si>
    <t>I_CK162017</t>
  </si>
  <si>
    <t>I_CK012017</t>
  </si>
  <si>
    <t>I_CK022017</t>
  </si>
  <si>
    <t>I_CK032017</t>
  </si>
  <si>
    <t>I_CK042017</t>
  </si>
  <si>
    <t>I_CK052017</t>
  </si>
  <si>
    <t>I_CK062017</t>
  </si>
  <si>
    <t>I_CK072017</t>
  </si>
  <si>
    <t>I_CK082017</t>
  </si>
  <si>
    <t>I_CK092017</t>
  </si>
  <si>
    <t>I_CK102017</t>
  </si>
  <si>
    <t>I_CK172017</t>
  </si>
  <si>
    <t>I_CK192017</t>
  </si>
  <si>
    <t>I_CK202017</t>
  </si>
  <si>
    <t>I_CK212017</t>
  </si>
  <si>
    <t>I_CK222017</t>
  </si>
  <si>
    <t>I_CK232017</t>
  </si>
  <si>
    <t>I_CK242017</t>
  </si>
  <si>
    <t>I_CK252017</t>
  </si>
  <si>
    <t>32.21</t>
  </si>
  <si>
    <t>Строительство ВЛИ-0.4кВ на ул. Пушкина, Фрунзе от ТП-21 в целях снижения технологических потерь ЛЭП и улучшения качества электрической энергии, с. Тавтиманово</t>
  </si>
  <si>
    <t>Строительство ВЛИ-0.4кВ на ул.Набережная  от ТП-21 в целях снижения технологических потерь ЛЭП Иулучшения качества электрической энергии, с.Тавтиманово</t>
  </si>
  <si>
    <t>Строительство ВЛИ-0.4кВ на ул.Горная   от ТП-21 в целях снижения технологических потерь ЛЭП Иулучшения качества электрической энергии, с.Тавтиманово</t>
  </si>
  <si>
    <t>Строительство ВЛИ-0.4кВ на ул.Советсвкая   от ТП-21 в целях снижения технологических потерь ЛЭП Иулучшения качества электрической энергии, с.Тавтиманово</t>
  </si>
  <si>
    <t>Строительство 2-х ВЛИ-0,4 кВ на ул. Садовая от ТП-121 в целях снижения технологических потерь в ЛЭП и улучшения качества электрической энергии, с. Тавтиманово</t>
  </si>
  <si>
    <t>I_СК092018</t>
  </si>
  <si>
    <t>I_СК102018</t>
  </si>
  <si>
    <t>I_СК112018</t>
  </si>
  <si>
    <t>I_СК122018</t>
  </si>
  <si>
    <t>I_СК132018</t>
  </si>
  <si>
    <t>I_СК142018</t>
  </si>
  <si>
    <t>I_СК152018</t>
  </si>
  <si>
    <t>I_СК162018</t>
  </si>
  <si>
    <t>I_СК052018</t>
  </si>
  <si>
    <t>I_СК062018</t>
  </si>
  <si>
    <t>I_СК072018</t>
  </si>
  <si>
    <t>I_СК082018</t>
  </si>
  <si>
    <t>I_СК212018</t>
  </si>
  <si>
    <t>I_СК172018</t>
  </si>
  <si>
    <t>I_СК012018</t>
  </si>
  <si>
    <t>I_СК022018</t>
  </si>
  <si>
    <t>I_СК032018</t>
  </si>
  <si>
    <t>I_СК042018</t>
  </si>
  <si>
    <t>1.2.2.1.1</t>
  </si>
  <si>
    <t>1.2.2.1.2</t>
  </si>
  <si>
    <t>Строительство ВЛИ-0,4 кВ на ул. Уральская от ТП-64  в целях снижения технологических потерь в ЛЭП и улучшения качества электрической энергии, с. Тавтиманово</t>
  </si>
  <si>
    <t>Строительство 2-х ВЛИ-0,4 кВ на ул. Октябрьская от ТП-64  в целях снижения технологических потерь в ЛЭП и улучшения качества электрической энергии, с. Тавтиманово</t>
  </si>
  <si>
    <t>Строительство ВЛЗ-10 кВ на ул. Гафури в целях присоединения ТП-90 после переноса электрической энергии, с. Улу-Теляк</t>
  </si>
  <si>
    <t>Создание систем противоаварийной и режимной автоматики</t>
  </si>
  <si>
    <t>Создание систем телемеханики и связи</t>
  </si>
  <si>
    <t>Установка реклоузера на РС-14 Ф-5 ПС Иглино</t>
  </si>
  <si>
    <t>Установка реклоузера на РС-12 Ф-8 ПС Иглино</t>
  </si>
  <si>
    <t>Установка реклоузера на РС-3/1 Ф-4 ПС Иглино</t>
  </si>
  <si>
    <t>Установка реклоузера на РС-4 Ф-4 ПС Иглино</t>
  </si>
  <si>
    <t>Установка реклоузера на РО-943 Ф-359 ПС Минзитарово</t>
  </si>
  <si>
    <t>Установка реклоузера на РО-1293 Ф-404 РП Вятка</t>
  </si>
  <si>
    <t>Установка реклоузера на ответвлении от Ф-388 РП Карамалы</t>
  </si>
  <si>
    <t>Установка реклоузера на РС-712 Ф-7 ПС Тавтиманово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</si>
  <si>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</si>
  <si>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</si>
  <si>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</si>
  <si>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</si>
  <si>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</si>
  <si>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</si>
  <si>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</si>
  <si>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</si>
  <si>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</si>
  <si>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</si>
  <si>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План 2018 года</t>
  </si>
  <si>
    <t>1.1.1.1.1</t>
  </si>
  <si>
    <t>1.1.1.1.2</t>
  </si>
  <si>
    <t>1.1.1.1.3</t>
  </si>
  <si>
    <t>1.1.1.2.1</t>
  </si>
  <si>
    <t>2018</t>
  </si>
  <si>
    <t>Фактический объем финансирования на 01.01.2016 года, млн. рублей (с С)</t>
  </si>
  <si>
    <t>План на 01.01.2016 год</t>
  </si>
  <si>
    <t xml:space="preserve"> </t>
  </si>
  <si>
    <t>I_СК262017</t>
  </si>
  <si>
    <t>I_СК272017</t>
  </si>
  <si>
    <t>I_СК192018</t>
  </si>
  <si>
    <t>I_СК202018</t>
  </si>
  <si>
    <t>Строительство ВЛЗ-10 кВ от ВЛ -10 кВ РП "Карамалы" поводом 3*СИП 3-1*50 (L-0,46км)</t>
  </si>
  <si>
    <t>Пропуск доп. Мощности через ВЛЗ-10кВ от ВЛ-10 кВ Ф-387 РП "Карамалы"</t>
  </si>
  <si>
    <t>Строительство ЛЭП-10 кВ отпайки от ВЛ-10 кВ Ф-5,8 ПС Старо-Кубово. Строительство 2КТПН-250/10/0,4 кВ с трансформаторами 250кВА.</t>
  </si>
  <si>
    <t>Пропуск доп. Мощности через ВЛ-10кВ Ф-13  "Будгаково"</t>
  </si>
  <si>
    <t>изменение состава сетей</t>
  </si>
  <si>
    <t>Реконструкция участка ВЛ-0,4 кВ (L-0.5) ТП-143 замена провода А-16 на СИП4*70 по  ул. Азиатская, с. Иглино</t>
  </si>
  <si>
    <t>Реконструкция участка ВЛ-0,4 кВ (L-0.35)  ТП-143 замена провода А-16 на СИП4*70 по ул. Бабушкина, с. Иглино</t>
  </si>
  <si>
    <t>Реконструкция участка ВЛ-0,4 кВ (L-0.9) ТП-168 замена провода А-16 на СИП4*70  ул. Аксакова, с. Иглино</t>
  </si>
  <si>
    <t>Реконструкция участка ВЛ-0,4 кВ (L-0.8)  ТП-161замена провода А-16 на СИП4*70 по ул. Чкалова, с. Тавтиманово</t>
  </si>
  <si>
    <t>Реконструкция участка ВЛ-0,4 кВ (L-1.0) ТП-159 замена провода А-16 на СИП4*70  ул.Заречная , с.Тавтиманово</t>
  </si>
  <si>
    <t>Реконструкция участка ВЛ-0,4 кВ (L-0.4) ТП-192 замена провода А-35 на СИП4*70 по ул.Журавлиная , с. Иглино</t>
  </si>
  <si>
    <t>1.1.4.2.1</t>
  </si>
  <si>
    <t>1.1.4.2.2</t>
  </si>
  <si>
    <t>1.1.4.2.3</t>
  </si>
  <si>
    <t>1.1.4.2.4</t>
  </si>
  <si>
    <t>1.1.4.2.10</t>
  </si>
  <si>
    <t>1.1.4.2.11</t>
  </si>
  <si>
    <t>1.1.4.2.12</t>
  </si>
  <si>
    <t>1.1.4.2.13</t>
  </si>
  <si>
    <t>1.1.4.2.14</t>
  </si>
  <si>
    <t>1.1.4.2.15</t>
  </si>
  <si>
    <t>1.1.4.2.16</t>
  </si>
  <si>
    <t>1.1.4.2.17</t>
  </si>
  <si>
    <t>Реконструкция участка ВЛЗ-10 кВ  (L-0.3) Ф-8 кТП 201 , с. Иглино пер.Горького замена провода А-16 на СИП 1*50</t>
  </si>
  <si>
    <t>Реконструкция участка ВЛ-0,4 кВ (L-0.75)  ТП-202 ул. Октябрьская, с. Иглино замена провода А-25 на СИП 4*50</t>
  </si>
  <si>
    <t xml:space="preserve">Реконструкция участка  ВЛ -0,4 кВт (L-0.3км) от ТП-182 замена провода А-16 на СИП 4*50 по  ул.Калинина, с. Иглино </t>
  </si>
  <si>
    <t xml:space="preserve">Реконструкция участка  ВЛ -0,4 кВт (L-0.45км) от ТП-209 замена провода А-35 на СИП 4*70 по  ул.Азиатская, с. Иглино </t>
  </si>
  <si>
    <t xml:space="preserve">Реконструкция участка  ВЛ -0,4 кВт (L-0.6км) от ТП-192 замена провода А-16 на СИП 4*50 по  ул.С.Агиша, с. Иглино </t>
  </si>
  <si>
    <t xml:space="preserve">Реконструкция участка  ВЛ -0,4 кВт (L-0.35км) от ТП-162 замена провода СИП4*16 на СИП 4*50 по  ул.Акмуллы, с. Иглино </t>
  </si>
  <si>
    <t>Реконструкция ТП-140 замена трансформатора (100кВт /250кВт) ул.Урманская, с. Иглино для обеспечения качественного электроснабжения потребителей.</t>
  </si>
  <si>
    <t>Реконструкция ТП-201 замена трансформатора (160кВт /250кВт) ул.Горького, с. Иглино для обеспечения качественного электроснабжения потребителей.</t>
  </si>
  <si>
    <t>Реконструкция ТП-214 замена трансформатора (250кВт /400кВт) ул.Григорьева, с. Иглино для обеспечения качественного электроснабжения потребителей.</t>
  </si>
  <si>
    <t>Реконструкция ТП-01635 замена трансформатора (160кВт /250кВт) ул.Северная, с. Иглино для обеспечения качественного электроснабжения потребителей.</t>
  </si>
  <si>
    <t>Факт 2018 года</t>
  </si>
  <si>
    <t>Реконструкция ТП-145 замена трансформатора (100кВт /160кВт) ул.Чкалова, с. Иглино для обеспечения качественного электроснабжения потребителей.</t>
  </si>
  <si>
    <t>I_СК1052019</t>
  </si>
  <si>
    <t>I_СК1062019</t>
  </si>
  <si>
    <t>I_СК1072019</t>
  </si>
  <si>
    <t>I_СК1082019</t>
  </si>
  <si>
    <t>I_СК1092019</t>
  </si>
  <si>
    <t>I_СК1012019</t>
  </si>
  <si>
    <t>I_СК1022019</t>
  </si>
  <si>
    <t>I_СК1032019</t>
  </si>
  <si>
    <t>I_СК1042019</t>
  </si>
  <si>
    <t>1.1.4.2.5</t>
  </si>
  <si>
    <t>1.1.4.2.6</t>
  </si>
  <si>
    <t>1.1.4.2.7</t>
  </si>
  <si>
    <t>1.1.4.2.8</t>
  </si>
  <si>
    <t>1.1.4.2.9</t>
  </si>
  <si>
    <t>1.1.4.2.18</t>
  </si>
  <si>
    <t>1.1.4.2.19</t>
  </si>
  <si>
    <t>1.1.4.2.20</t>
  </si>
  <si>
    <t>1.1.4.2.21</t>
  </si>
  <si>
    <t>1.1.4.2.22</t>
  </si>
  <si>
    <t>1.1.4.2.23</t>
  </si>
  <si>
    <t>1.1.4.2.24</t>
  </si>
  <si>
    <t>1.1.4.2.25</t>
  </si>
  <si>
    <t>1.1.4.2.26</t>
  </si>
  <si>
    <t>1.1.4.2.27</t>
  </si>
  <si>
    <t>1.1.4.2.28</t>
  </si>
  <si>
    <t>18</t>
  </si>
  <si>
    <t>Итого за период реализации инвестиционной программы
(план)</t>
  </si>
  <si>
    <t>33</t>
  </si>
  <si>
    <t>34</t>
  </si>
  <si>
    <t>35</t>
  </si>
  <si>
    <t>36</t>
  </si>
  <si>
    <t>37</t>
  </si>
  <si>
    <t>1.1.4.1.16</t>
  </si>
  <si>
    <t>1.1.4.1.17</t>
  </si>
  <si>
    <t>1.1.4.1.18</t>
  </si>
  <si>
    <t>1.1.4.1.19</t>
  </si>
  <si>
    <r>
      <t>Реконструкция участка  ВЛ -0,4 кВт (L-0.5км) от ТП-182 замена провода А-16 на СИП 4*50 по  ул.</t>
    </r>
    <r>
      <rPr>
        <b/>
        <sz val="12"/>
        <rFont val="Times New Roman"/>
        <family val="1"/>
        <charset val="204"/>
      </rPr>
      <t>Комсомольская</t>
    </r>
    <r>
      <rPr>
        <sz val="12"/>
        <rFont val="Times New Roman"/>
        <family val="1"/>
        <charset val="204"/>
      </rPr>
      <t xml:space="preserve">, с. Иглино </t>
    </r>
  </si>
  <si>
    <r>
      <t>Реконструкция участка  ВЛ -0,4 кВт (L-0.4км) от ТП-194 замена провода А-25 на СИП 4*50 по  ул.</t>
    </r>
    <r>
      <rPr>
        <b/>
        <sz val="12"/>
        <rFont val="Times New Roman"/>
        <family val="1"/>
        <charset val="204"/>
      </rPr>
      <t>Т.Янаби</t>
    </r>
    <r>
      <rPr>
        <sz val="12"/>
        <rFont val="Times New Roman"/>
        <family val="1"/>
        <charset val="204"/>
      </rPr>
      <t xml:space="preserve">, с. Иглино </t>
    </r>
  </si>
  <si>
    <r>
      <t>Реконструкция участка  ВЛ -0,4 кВт (L-0.3км) от ТП-182 замена провода А-16 на СИП 4*50 по  ул.</t>
    </r>
    <r>
      <rPr>
        <b/>
        <sz val="12"/>
        <color theme="1"/>
        <rFont val="Times New Roman"/>
        <family val="1"/>
        <charset val="204"/>
      </rPr>
      <t>Ворошилова</t>
    </r>
    <r>
      <rPr>
        <sz val="12"/>
        <color theme="1"/>
        <rFont val="Times New Roman"/>
        <family val="1"/>
        <charset val="204"/>
      </rPr>
      <t xml:space="preserve">, с. Иглино </t>
    </r>
  </si>
  <si>
    <r>
      <t>Реконструкция участка  ВЛ -0,4 кВт (L-0.23км) от ТП-209 замена провода А-35 на СИП 4*70 по  ул.</t>
    </r>
    <r>
      <rPr>
        <b/>
        <sz val="12"/>
        <color theme="1"/>
        <rFont val="Times New Roman"/>
        <family val="1"/>
        <charset val="204"/>
      </rPr>
      <t>Горная</t>
    </r>
    <r>
      <rPr>
        <sz val="12"/>
        <color theme="1"/>
        <rFont val="Times New Roman"/>
        <family val="1"/>
        <charset val="204"/>
      </rPr>
      <t xml:space="preserve">, с. Иглино </t>
    </r>
  </si>
  <si>
    <r>
      <t>Реконструкция участка  ВЛ -0,4 кВт (L-0.9км) от ТП-160 замена провода А-25 на СИП 4*70 по  ул.</t>
    </r>
    <r>
      <rPr>
        <b/>
        <sz val="12"/>
        <color theme="1"/>
        <rFont val="Times New Roman"/>
        <family val="1"/>
        <charset val="204"/>
      </rPr>
      <t>Первомайская</t>
    </r>
    <r>
      <rPr>
        <sz val="12"/>
        <color theme="1"/>
        <rFont val="Times New Roman"/>
        <family val="1"/>
        <charset val="204"/>
      </rPr>
      <t>, с. Кудеевский</t>
    </r>
  </si>
  <si>
    <t>1.1.4.2.29</t>
  </si>
  <si>
    <t>1.1.4.2.30</t>
  </si>
  <si>
    <t>1.1.4.2.31</t>
  </si>
  <si>
    <t>1.1.4.2.32</t>
  </si>
  <si>
    <t>I_СК1182020</t>
  </si>
  <si>
    <t>I_СК1192020</t>
  </si>
  <si>
    <t>I_СК1202020</t>
  </si>
  <si>
    <t>I_СК1212020</t>
  </si>
  <si>
    <t>I_СК1222020</t>
  </si>
  <si>
    <t>I_СК1232020</t>
  </si>
  <si>
    <t>I_СК1242020</t>
  </si>
  <si>
    <t>I_СК1252020</t>
  </si>
  <si>
    <t>I_СК1262020</t>
  </si>
  <si>
    <t>I_СК1272020</t>
  </si>
  <si>
    <t>Факт 2019 года</t>
  </si>
  <si>
    <t>1.1.4.1.20</t>
  </si>
  <si>
    <t>1.1.4.1.21</t>
  </si>
  <si>
    <t>1.1.4.1.22</t>
  </si>
  <si>
    <t>Реконструкция ТП-144 замена трансформатора (160кВт /250кВт) ул.Пархоменко, с. Иглино для обеспечения качественного электроснабжения потребителей.</t>
  </si>
  <si>
    <t>Реконструкция ТП-172 замена трансформатора (160кВт /250кВт) ул.Преображенская,ДНП "Нагаевский парк" для обеспечения качественного электроснабжения потребителей.</t>
  </si>
  <si>
    <t>Реконструкция ТП-173 замена трансформатора (250Вт /4000кВт) ул.Академическая, ДНП "Нагаевский парк"для обеспечения качественного электроснабжения потребителей.</t>
  </si>
  <si>
    <r>
      <t>Реконструкция участка  ВЛ -0,4 кВт (L-0.58км) от ТП-182 замена провода А-16 на СИП 4*70 по  ул.</t>
    </r>
    <r>
      <rPr>
        <b/>
        <sz val="12"/>
        <rFont val="Times New Roman"/>
        <family val="1"/>
        <charset val="204"/>
      </rPr>
      <t>Фестивальная</t>
    </r>
    <r>
      <rPr>
        <sz val="12"/>
        <rFont val="Times New Roman"/>
        <family val="1"/>
        <charset val="204"/>
      </rPr>
      <t xml:space="preserve">, с. Иглино </t>
    </r>
  </si>
  <si>
    <r>
      <t>Реконструкция участка  ВЛ -0,4 кВт (L-0.4км) от ТП-01333 замена провода СИП4*25 на СИП 4*70 по  ул.</t>
    </r>
    <r>
      <rPr>
        <b/>
        <sz val="12"/>
        <color theme="1"/>
        <rFont val="Times New Roman"/>
        <family val="1"/>
        <charset val="204"/>
      </rPr>
      <t>Бакинская</t>
    </r>
    <r>
      <rPr>
        <sz val="12"/>
        <color theme="1"/>
        <rFont val="Times New Roman"/>
        <family val="1"/>
        <charset val="204"/>
      </rPr>
      <t xml:space="preserve">, с. Иглино </t>
    </r>
  </si>
  <si>
    <t>Строительство ВЛИ-0,4кВ с.Иглино, ул. Пугачева(прот. 0.600км)</t>
  </si>
  <si>
    <t>1.1.4.1.23</t>
  </si>
  <si>
    <r>
      <t>Реконструкция участка  ВЛ -0,4 кВт (L-0.35км) от ТП-185 замена провода АС-25 на СИП 4*70 по  ул.</t>
    </r>
    <r>
      <rPr>
        <b/>
        <sz val="12"/>
        <rFont val="Times New Roman"/>
        <family val="1"/>
        <charset val="204"/>
      </rPr>
      <t>Крупская</t>
    </r>
    <r>
      <rPr>
        <sz val="12"/>
        <rFont val="Times New Roman"/>
        <family val="1"/>
        <charset val="204"/>
      </rPr>
      <t xml:space="preserve">, с. Иглино </t>
    </r>
  </si>
  <si>
    <t>Строительство ВЛИ-0,4кВ с.Иглино, ул. С.Разина(прот. 0.500км)</t>
  </si>
  <si>
    <t>I_CK1122020</t>
  </si>
  <si>
    <t>I_CK1132020</t>
  </si>
  <si>
    <t>I_CK1142020</t>
  </si>
  <si>
    <t>I_CK1152020</t>
  </si>
  <si>
    <t>I_СК1172020</t>
  </si>
  <si>
    <t>План на 01.01.2020 год</t>
  </si>
  <si>
    <t>1.2.2.1.12</t>
  </si>
  <si>
    <t>1.2.2.1.13</t>
  </si>
  <si>
    <t>нд</t>
  </si>
  <si>
    <t>Установка КТПК 10/0,4/250кВа с.Иглино, ул.Левитана</t>
  </si>
  <si>
    <t>Установка КТПК 10/0.4/250кВа с.Иглино, ул.Рябиновая</t>
  </si>
  <si>
    <t>Факт 2020 года</t>
  </si>
  <si>
    <t xml:space="preserve">Реконструкция участка  ВЛ -0,4 кВ (L-0,42км) от ТП-192 замена провода А-16 на СИП 4*50 по  ул.Восточная, с. Иглино </t>
  </si>
  <si>
    <t xml:space="preserve">Реконструкция участка  ВЛ-0,4 кВ (L-0,5км) от ТП-186 замена провода А-16 на СИП 4*70 по  ул.Олимпийская, с. Иглино </t>
  </si>
  <si>
    <t xml:space="preserve">Реконструкция участка  ВЛ -0,4 кВ (L-0,26км) от ТП-185 замена провода А-16 на СИП 4*70 по  ул.Ленина, с. Иглино </t>
  </si>
  <si>
    <t xml:space="preserve">Реконструкция участка  ВЛ -0,4 кВ (L-0,15км) от ТП-01635 замена провода А-16 на СИП 4*70 по  ул.Революционная, с. Иглино </t>
  </si>
  <si>
    <t xml:space="preserve">Реконструкция участка  ВЛ -0,4 кВ (L-0,33км) от ТП-185 замена провода А-16 на СИП 4*50 по  ул.Береговая, с. Иглино </t>
  </si>
  <si>
    <t xml:space="preserve">Реконструкция участка  ВЛ -0,4 кВ (L-0,25км) от ТП-204 замена провода А-16 на СИП 4*70  по  ул.Мира, с.Кудеевский </t>
  </si>
  <si>
    <t xml:space="preserve">Реконструкция участка  ВЛ-0,4 кВ (L-0,31км) от ТП-160 замена провода А-16 на СИП 4*70 по  ул.Чапаева, с.Кудеевский </t>
  </si>
  <si>
    <t>Реконструкция ТП-213 замена силового трансформатора (250 на 400 кВА) с.Иглино, ул. Якутова</t>
  </si>
  <si>
    <t xml:space="preserve">Реконструкция ТП-222 замена силового трансформатора (100 на 250 кВА) с.Иглино, ул. С.Разина </t>
  </si>
  <si>
    <t>Реконструкция ТП-182 замена силового трансформатора (630 на 400 кВА) с.Иглино, 
ул. Ворошилова</t>
  </si>
  <si>
    <t>1.1.4.1.24</t>
  </si>
  <si>
    <t>1.1.4.1.25</t>
  </si>
  <si>
    <t>1.1.4.1.26</t>
  </si>
  <si>
    <t>1.1.4.1.27</t>
  </si>
  <si>
    <t>1.1.4.1.28</t>
  </si>
  <si>
    <t>1.1.4.1.29</t>
  </si>
  <si>
    <t>1.1.4.1.30</t>
  </si>
  <si>
    <t>1.1.4.1.32</t>
  </si>
  <si>
    <t>1.1.4.1.33</t>
  </si>
  <si>
    <t>1.1.4.2.33</t>
  </si>
  <si>
    <t>1.1.4.2.34</t>
  </si>
  <si>
    <t>1.1.4.2.35</t>
  </si>
  <si>
    <t>1.1.4.2.36</t>
  </si>
  <si>
    <t>1.1.4.2.37</t>
  </si>
  <si>
    <t>1.1.4.2.38</t>
  </si>
  <si>
    <t>1.1.4.2.39</t>
  </si>
  <si>
    <t>1.1.4.2.40</t>
  </si>
  <si>
    <t>1.1.4.2.41</t>
  </si>
  <si>
    <t>1.1.4.2.42</t>
  </si>
  <si>
    <t>1.1.4.2.43</t>
  </si>
  <si>
    <t>Строительство ВЛИ-0,4кВ от ТП-150  по ул.Творческая</t>
  </si>
  <si>
    <t>Строительство ВЛИ-0,4кВ от ТП-153 по ул.М.Карима</t>
  </si>
  <si>
    <t xml:space="preserve">Строительство ВЛИ-0,4кВ от ТП-160ул.Буденного </t>
  </si>
  <si>
    <t>Строительство ВЛИ-0,4кВ от ТП-175 по ул.Жуковского</t>
  </si>
  <si>
    <t>Строительство ВЛИ-0,4кВ от ТП-222по ул.Пугачева</t>
  </si>
  <si>
    <t>Строительство ВЛИ-0,4кВ от ТП-222 по ул.Жуковского</t>
  </si>
  <si>
    <t>Строительство ВЛИ-0,4кВ от ТП-223 по ул.Кулибина</t>
  </si>
  <si>
    <t>Строительство ВЛЗ-10 кВ (L-500 м) Иглино, ул. Победы</t>
  </si>
  <si>
    <t>1.1.4.2.44</t>
  </si>
  <si>
    <t>Реконструкция ТП-172 замена силового трансформатора (250 на 400 кВА) ДНП "Нагаевский парк" ул.Преображенская</t>
  </si>
  <si>
    <t>1.1.4.2.45</t>
  </si>
  <si>
    <t>Реконструкция ТП-175 замена силового трансформатора (250 на 400 кВА) с.Иглино, ул. Жуковского</t>
  </si>
  <si>
    <t xml:space="preserve">Реконструкция участка  ВЛ -0,4 кВ (L-0,42км) от ТП-201 замена провода А-16 на СИП 4*70 по  пер.Горького, с. Иглино </t>
  </si>
  <si>
    <t>I_CK1352021</t>
  </si>
  <si>
    <t>I_CK1362021</t>
  </si>
  <si>
    <t>I_CK1372021</t>
  </si>
  <si>
    <t>I_CK1382021</t>
  </si>
  <si>
    <t>I_CK1392021</t>
  </si>
  <si>
    <t>I_CK1402021</t>
  </si>
  <si>
    <t>I_CK1412021</t>
  </si>
  <si>
    <t>I_CK1312021</t>
  </si>
  <si>
    <t>I_CK1322021</t>
  </si>
  <si>
    <t>I_СК1512021</t>
  </si>
  <si>
    <t>I_СК1502021</t>
  </si>
  <si>
    <t>I_СК1492021</t>
  </si>
  <si>
    <t>I_СК1482021</t>
  </si>
  <si>
    <t>I_СК1522021</t>
  </si>
  <si>
    <t>I_СК1472021</t>
  </si>
  <si>
    <t>I_СК1452021</t>
  </si>
  <si>
    <t>I_СК1462021</t>
  </si>
  <si>
    <t>I_СК1442021</t>
  </si>
  <si>
    <t>I_СК1422021</t>
  </si>
  <si>
    <t>I_СК1432021</t>
  </si>
  <si>
    <t xml:space="preserve"> Установка КТПК 10/0,4/250 кВА с.Иглино,ул.Победы</t>
  </si>
  <si>
    <t>I_СК1332021</t>
  </si>
  <si>
    <t>I_СК1342021</t>
  </si>
  <si>
    <t>Год раскрытия информации: 2021год</t>
  </si>
  <si>
    <t>Факт 2021года</t>
  </si>
  <si>
    <t>План 2021года</t>
  </si>
  <si>
    <t>Итого за период реализации инвестиционной программы (факт)</t>
  </si>
  <si>
    <t>Факт</t>
  </si>
  <si>
    <t>Предложение по корректировке утвержденного плана на 01.01.2021 год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</si>
</sst>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#,##0.000"/>
    <numFmt numFmtId="165" formatCode="0.000"/>
    <numFmt numFmtId="166" formatCode="0.000;[Red]0.000"/>
  </numFmts>
  <fonts count="18"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ahoma"/>
      <family val="2"/>
      <charset val="204"/>
    </font>
    <font>
      <sz val="12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0" fillId="0" borderId="0"/>
    <xf numFmtId="0" fontId="4" fillId="0" borderId="0"/>
    <xf numFmtId="43" fontId="1" fillId="0" borderId="0" applyFont="0" applyFill="0" applyBorder="0" applyAlignment="0" applyProtection="0"/>
  </cellStyleXfs>
  <cellXfs count="269">
    <xf numFmtId="0" fontId="0" fillId="0" borderId="0" xfId="0"/>
    <xf numFmtId="0" fontId="2" fillId="0" borderId="0" xfId="2" applyFont="1" applyFill="1" applyAlignment="1">
      <alignment vertical="top"/>
    </xf>
    <xf numFmtId="0" fontId="3" fillId="0" borderId="0" xfId="1" applyFont="1" applyFill="1" applyAlignment="1">
      <alignment horizontal="right"/>
    </xf>
    <xf numFmtId="0" fontId="3" fillId="0" borderId="0" xfId="0" applyFont="1" applyFill="1" applyAlignment="1"/>
    <xf numFmtId="164" fontId="3" fillId="0" borderId="1" xfId="0" applyNumberFormat="1" applyFont="1" applyFill="1" applyBorder="1" applyAlignment="1">
      <alignment horizontal="center" vertical="center" wrapText="1"/>
    </xf>
    <xf numFmtId="164" fontId="0" fillId="0" borderId="2" xfId="0" applyNumberFormat="1" applyFont="1" applyFill="1" applyBorder="1" applyAlignment="1">
      <alignment horizontal="center" vertical="center" wrapText="1"/>
    </xf>
    <xf numFmtId="4" fontId="0" fillId="0" borderId="2" xfId="0" applyNumberFormat="1" applyFont="1" applyFill="1" applyBorder="1" applyAlignment="1">
      <alignment horizontal="center" vertical="center" wrapText="1"/>
    </xf>
    <xf numFmtId="0" fontId="0" fillId="0" borderId="0" xfId="0" applyFont="1" applyFill="1"/>
    <xf numFmtId="0" fontId="5" fillId="0" borderId="0" xfId="2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0" fillId="0" borderId="0" xfId="0" applyFont="1" applyFill="1" applyAlignment="1"/>
    <xf numFmtId="0" fontId="0" fillId="0" borderId="0" xfId="0" applyFont="1" applyFill="1" applyAlignment="1">
      <alignment horizontal="right"/>
    </xf>
    <xf numFmtId="49" fontId="0" fillId="0" borderId="0" xfId="0" applyNumberFormat="1" applyFont="1" applyFill="1" applyBorder="1" applyAlignment="1">
      <alignment horizontal="center" vertical="center" wrapText="1"/>
    </xf>
    <xf numFmtId="164" fontId="0" fillId="0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Font="1" applyFill="1" applyBorder="1" applyAlignment="1">
      <alignment horizontal="center" vertical="center" wrapText="1"/>
    </xf>
    <xf numFmtId="164" fontId="0" fillId="0" borderId="3" xfId="0" applyNumberFormat="1" applyFont="1" applyFill="1" applyBorder="1" applyAlignment="1">
      <alignment horizontal="center" vertical="center" wrapText="1"/>
    </xf>
    <xf numFmtId="4" fontId="0" fillId="0" borderId="3" xfId="0" applyNumberFormat="1" applyFont="1" applyFill="1" applyBorder="1" applyAlignment="1">
      <alignment horizontal="center" vertical="center" wrapText="1"/>
    </xf>
    <xf numFmtId="49" fontId="1" fillId="0" borderId="2" xfId="3" applyNumberFormat="1" applyFont="1" applyFill="1" applyBorder="1" applyAlignment="1" applyProtection="1">
      <alignment vertical="center" wrapText="1"/>
      <protection locked="0"/>
    </xf>
    <xf numFmtId="2" fontId="0" fillId="0" borderId="2" xfId="0" applyNumberFormat="1" applyFont="1" applyFill="1" applyBorder="1" applyAlignment="1">
      <alignment horizontal="center" vertical="center" wrapText="1"/>
    </xf>
    <xf numFmtId="49" fontId="1" fillId="0" borderId="2" xfId="1" applyNumberFormat="1" applyFont="1" applyFill="1" applyBorder="1" applyAlignment="1">
      <alignment horizontal="left" vertical="center" wrapText="1"/>
    </xf>
    <xf numFmtId="49" fontId="6" fillId="0" borderId="2" xfId="2" applyNumberFormat="1" applyFont="1" applyFill="1" applyBorder="1" applyAlignment="1">
      <alignment horizontal="center" vertical="center"/>
    </xf>
    <xf numFmtId="165" fontId="0" fillId="0" borderId="2" xfId="0" applyNumberFormat="1" applyFont="1" applyFill="1" applyBorder="1" applyAlignment="1">
      <alignment horizontal="center" vertical="center" wrapText="1"/>
    </xf>
    <xf numFmtId="4" fontId="0" fillId="0" borderId="2" xfId="0" applyNumberFormat="1" applyFont="1" applyFill="1" applyBorder="1" applyAlignment="1">
      <alignment horizontal="center" vertical="center"/>
    </xf>
    <xf numFmtId="164" fontId="0" fillId="0" borderId="2" xfId="0" applyNumberFormat="1" applyFont="1" applyFill="1" applyBorder="1" applyAlignment="1">
      <alignment horizontal="center" vertical="center"/>
    </xf>
    <xf numFmtId="49" fontId="0" fillId="0" borderId="2" xfId="0" applyNumberFormat="1" applyFont="1" applyFill="1" applyBorder="1" applyAlignment="1">
      <alignment vertical="center"/>
    </xf>
    <xf numFmtId="49" fontId="0" fillId="0" borderId="0" xfId="0" applyNumberFormat="1" applyFont="1" applyFill="1" applyBorder="1" applyAlignment="1">
      <alignment vertical="center"/>
    </xf>
    <xf numFmtId="49" fontId="0" fillId="0" borderId="2" xfId="1" applyNumberFormat="1" applyFont="1" applyFill="1" applyBorder="1" applyAlignment="1">
      <alignment horizontal="left" vertical="center" wrapText="1"/>
    </xf>
    <xf numFmtId="4" fontId="0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/>
    </xf>
    <xf numFmtId="49" fontId="0" fillId="0" borderId="0" xfId="0" applyNumberFormat="1" applyFont="1" applyFill="1" applyBorder="1" applyAlignment="1">
      <alignment horizontal="center" vertical="center"/>
    </xf>
    <xf numFmtId="49" fontId="1" fillId="0" borderId="2" xfId="1" applyNumberFormat="1" applyFont="1" applyFill="1" applyBorder="1" applyAlignment="1">
      <alignment horizontal="center" vertical="center" wrapText="1"/>
    </xf>
    <xf numFmtId="49" fontId="0" fillId="0" borderId="2" xfId="0" applyNumberFormat="1" applyFont="1" applyFill="1" applyBorder="1" applyAlignment="1">
      <alignment horizontal="center" vertical="center"/>
    </xf>
    <xf numFmtId="1" fontId="0" fillId="0" borderId="2" xfId="0" applyNumberFormat="1" applyFont="1" applyFill="1" applyBorder="1" applyAlignment="1">
      <alignment horizontal="center" vertical="center" wrapText="1"/>
    </xf>
    <xf numFmtId="49" fontId="0" fillId="0" borderId="2" xfId="0" applyNumberFormat="1" applyFont="1" applyFill="1" applyBorder="1" applyAlignment="1">
      <alignment horizontal="left" vertical="center" wrapText="1"/>
    </xf>
    <xf numFmtId="49" fontId="1" fillId="0" borderId="1" xfId="1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left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/>
    </xf>
    <xf numFmtId="49" fontId="0" fillId="0" borderId="4" xfId="0" applyNumberFormat="1" applyFont="1" applyFill="1" applyBorder="1" applyAlignment="1">
      <alignment horizontal="center" vertical="center"/>
    </xf>
    <xf numFmtId="49" fontId="0" fillId="0" borderId="3" xfId="1" applyNumberFormat="1" applyFont="1" applyFill="1" applyBorder="1" applyAlignment="1">
      <alignment horizontal="center" vertical="center" wrapText="1"/>
    </xf>
    <xf numFmtId="49" fontId="1" fillId="0" borderId="3" xfId="3" applyNumberFormat="1" applyFont="1" applyFill="1" applyBorder="1" applyAlignment="1" applyProtection="1">
      <alignment vertical="center" wrapText="1"/>
      <protection locked="0"/>
    </xf>
    <xf numFmtId="49" fontId="6" fillId="0" borderId="3" xfId="2" applyNumberFormat="1" applyFont="1" applyFill="1" applyBorder="1" applyAlignment="1">
      <alignment horizontal="center" vertical="center"/>
    </xf>
    <xf numFmtId="49" fontId="0" fillId="0" borderId="3" xfId="0" applyNumberFormat="1" applyFill="1" applyBorder="1" applyAlignment="1">
      <alignment horizontal="center" vertical="center" wrapText="1"/>
    </xf>
    <xf numFmtId="49" fontId="0" fillId="0" borderId="3" xfId="0" applyNumberFormat="1" applyFont="1" applyFill="1" applyBorder="1" applyAlignment="1">
      <alignment horizontal="center" vertical="center" wrapText="1"/>
    </xf>
    <xf numFmtId="0" fontId="0" fillId="0" borderId="3" xfId="0" applyNumberFormat="1" applyFont="1" applyFill="1" applyBorder="1" applyAlignment="1">
      <alignment vertical="center" wrapText="1"/>
    </xf>
    <xf numFmtId="165" fontId="0" fillId="0" borderId="3" xfId="0" applyNumberFormat="1" applyFont="1" applyFill="1" applyBorder="1" applyAlignment="1">
      <alignment horizontal="center" vertical="center" wrapText="1"/>
    </xf>
    <xf numFmtId="1" fontId="0" fillId="0" borderId="5" xfId="0" applyNumberFormat="1" applyFont="1" applyFill="1" applyBorder="1" applyAlignment="1">
      <alignment horizontal="center" vertical="center" wrapText="1"/>
    </xf>
    <xf numFmtId="4" fontId="0" fillId="0" borderId="5" xfId="0" applyNumberFormat="1" applyFont="1" applyFill="1" applyBorder="1" applyAlignment="1">
      <alignment horizontal="center" vertical="center" wrapText="1"/>
    </xf>
    <xf numFmtId="2" fontId="0" fillId="0" borderId="2" xfId="0" applyNumberFormat="1" applyFont="1" applyFill="1" applyBorder="1" applyAlignment="1">
      <alignment horizontal="center" vertical="center"/>
    </xf>
    <xf numFmtId="4" fontId="0" fillId="0" borderId="6" xfId="0" applyNumberFormat="1" applyFont="1" applyFill="1" applyBorder="1" applyAlignment="1">
      <alignment horizontal="center" vertical="center"/>
    </xf>
    <xf numFmtId="4" fontId="0" fillId="0" borderId="7" xfId="0" applyNumberFormat="1" applyFont="1" applyFill="1" applyBorder="1" applyAlignment="1">
      <alignment horizontal="center" vertical="center"/>
    </xf>
    <xf numFmtId="4" fontId="0" fillId="0" borderId="5" xfId="0" applyNumberFormat="1" applyFont="1" applyFill="1" applyBorder="1" applyAlignment="1">
      <alignment horizontal="center" vertical="center"/>
    </xf>
    <xf numFmtId="4" fontId="0" fillId="0" borderId="3" xfId="0" applyNumberFormat="1" applyFont="1" applyFill="1" applyBorder="1" applyAlignment="1">
      <alignment horizontal="center" vertical="center"/>
    </xf>
    <xf numFmtId="49" fontId="0" fillId="0" borderId="2" xfId="1" applyNumberFormat="1" applyFont="1" applyFill="1" applyBorder="1" applyAlignment="1">
      <alignment horizontal="center" vertical="center" wrapText="1"/>
    </xf>
    <xf numFmtId="4" fontId="0" fillId="0" borderId="9" xfId="0" applyNumberFormat="1" applyFont="1" applyFill="1" applyBorder="1" applyAlignment="1">
      <alignment horizontal="center" vertical="center" wrapText="1"/>
    </xf>
    <xf numFmtId="49" fontId="0" fillId="0" borderId="9" xfId="0" applyNumberFormat="1" applyFont="1" applyFill="1" applyBorder="1" applyAlignment="1">
      <alignment horizontal="center" vertical="center" wrapText="1"/>
    </xf>
    <xf numFmtId="165" fontId="0" fillId="0" borderId="1" xfId="0" applyNumberFormat="1" applyFont="1" applyFill="1" applyBorder="1" applyAlignment="1">
      <alignment horizontal="center" vertical="center" wrapText="1"/>
    </xf>
    <xf numFmtId="2" fontId="0" fillId="0" borderId="1" xfId="0" applyNumberFormat="1" applyFont="1" applyFill="1" applyBorder="1" applyAlignment="1">
      <alignment horizontal="center" vertical="center"/>
    </xf>
    <xf numFmtId="0" fontId="0" fillId="0" borderId="2" xfId="0" applyNumberFormat="1" applyFont="1" applyFill="1" applyBorder="1" applyAlignment="1">
      <alignment horizontal="center" vertical="center" wrapText="1"/>
    </xf>
    <xf numFmtId="49" fontId="1" fillId="0" borderId="3" xfId="1" applyNumberFormat="1" applyFont="1" applyFill="1" applyBorder="1" applyAlignment="1">
      <alignment horizontal="left" vertical="center" wrapText="1"/>
    </xf>
    <xf numFmtId="164" fontId="0" fillId="0" borderId="3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left" vertical="center" wrapText="1"/>
    </xf>
    <xf numFmtId="49" fontId="1" fillId="0" borderId="3" xfId="1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left" vertical="center" wrapText="1"/>
    </xf>
    <xf numFmtId="1" fontId="0" fillId="0" borderId="3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left" vertical="center" wrapText="1"/>
    </xf>
    <xf numFmtId="49" fontId="1" fillId="0" borderId="10" xfId="1" applyNumberFormat="1" applyFont="1" applyFill="1" applyBorder="1" applyAlignment="1">
      <alignment horizontal="center" vertical="center" wrapText="1"/>
    </xf>
    <xf numFmtId="49" fontId="7" fillId="0" borderId="11" xfId="0" applyNumberFormat="1" applyFont="1" applyFill="1" applyBorder="1" applyAlignment="1">
      <alignment horizontal="left" vertical="center" wrapText="1"/>
    </xf>
    <xf numFmtId="49" fontId="0" fillId="0" borderId="11" xfId="0" applyNumberFormat="1" applyFont="1" applyFill="1" applyBorder="1" applyAlignment="1">
      <alignment horizontal="center" vertical="center" wrapText="1"/>
    </xf>
    <xf numFmtId="164" fontId="0" fillId="0" borderId="11" xfId="0" applyNumberFormat="1" applyFont="1" applyFill="1" applyBorder="1" applyAlignment="1">
      <alignment horizontal="center" vertical="center" wrapText="1"/>
    </xf>
    <xf numFmtId="4" fontId="0" fillId="0" borderId="11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1" xfId="1" applyNumberFormat="1" applyFont="1" applyFill="1" applyBorder="1" applyAlignment="1">
      <alignment horizontal="left" vertical="center" wrapText="1"/>
    </xf>
    <xf numFmtId="49" fontId="0" fillId="0" borderId="2" xfId="0" applyNumberFormat="1" applyFont="1" applyFill="1" applyBorder="1" applyAlignment="1">
      <alignment vertical="center" wrapText="1"/>
    </xf>
    <xf numFmtId="49" fontId="1" fillId="0" borderId="12" xfId="1" applyNumberFormat="1" applyFont="1" applyFill="1" applyBorder="1" applyAlignment="1">
      <alignment horizontal="center" vertical="center" wrapText="1"/>
    </xf>
    <xf numFmtId="49" fontId="0" fillId="0" borderId="13" xfId="0" applyNumberFormat="1" applyFont="1" applyFill="1" applyBorder="1" applyAlignment="1">
      <alignment horizontal="center" vertical="center" wrapText="1"/>
    </xf>
    <xf numFmtId="49" fontId="0" fillId="0" borderId="9" xfId="0" applyNumberFormat="1" applyFont="1" applyFill="1" applyBorder="1" applyAlignment="1">
      <alignment vertical="center" wrapText="1"/>
    </xf>
    <xf numFmtId="164" fontId="0" fillId="0" borderId="13" xfId="0" applyNumberFormat="1" applyFont="1" applyFill="1" applyBorder="1" applyAlignment="1">
      <alignment horizontal="center" vertical="center" wrapText="1"/>
    </xf>
    <xf numFmtId="49" fontId="0" fillId="0" borderId="11" xfId="0" applyNumberFormat="1" applyFont="1" applyFill="1" applyBorder="1" applyAlignment="1">
      <alignment vertical="center"/>
    </xf>
    <xf numFmtId="49" fontId="1" fillId="0" borderId="9" xfId="1" applyNumberFormat="1" applyFont="1" applyFill="1" applyBorder="1" applyAlignment="1">
      <alignment horizontal="center" vertical="center" wrapText="1"/>
    </xf>
    <xf numFmtId="164" fontId="0" fillId="0" borderId="9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0" fillId="0" borderId="3" xfId="0" applyNumberFormat="1" applyFont="1" applyFill="1" applyBorder="1" applyAlignment="1">
      <alignment horizontal="center" vertical="center" wrapText="1"/>
    </xf>
    <xf numFmtId="2" fontId="0" fillId="0" borderId="3" xfId="0" applyNumberFormat="1" applyFont="1" applyFill="1" applyBorder="1" applyAlignment="1">
      <alignment horizontal="center" vertical="center"/>
    </xf>
    <xf numFmtId="165" fontId="0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center" vertical="center" wrapText="1"/>
    </xf>
    <xf numFmtId="164" fontId="7" fillId="0" borderId="3" xfId="0" applyNumberFormat="1" applyFont="1" applyFill="1" applyBorder="1" applyAlignment="1">
      <alignment horizontal="center" vertical="center" wrapText="1"/>
    </xf>
    <xf numFmtId="49" fontId="7" fillId="0" borderId="10" xfId="1" applyNumberFormat="1" applyFont="1" applyFill="1" applyBorder="1" applyAlignment="1">
      <alignment horizontal="center" vertical="center" wrapText="1"/>
    </xf>
    <xf numFmtId="49" fontId="7" fillId="0" borderId="11" xfId="0" applyNumberFormat="1" applyFont="1" applyFill="1" applyBorder="1" applyAlignment="1">
      <alignment horizontal="center" vertical="center" wrapText="1"/>
    </xf>
    <xf numFmtId="164" fontId="7" fillId="0" borderId="11" xfId="0" applyNumberFormat="1" applyFont="1" applyFill="1" applyBorder="1" applyAlignment="1">
      <alignment horizontal="center" vertical="center" wrapText="1"/>
    </xf>
    <xf numFmtId="2" fontId="0" fillId="0" borderId="3" xfId="0" applyNumberFormat="1" applyFont="1" applyFill="1" applyBorder="1" applyAlignment="1">
      <alignment horizontal="center" vertical="center" wrapText="1"/>
    </xf>
    <xf numFmtId="165" fontId="0" fillId="0" borderId="2" xfId="0" applyNumberFormat="1" applyFont="1" applyFill="1" applyBorder="1" applyAlignment="1">
      <alignment horizontal="center" vertical="center"/>
    </xf>
    <xf numFmtId="0" fontId="0" fillId="0" borderId="3" xfId="0" applyNumberFormat="1" applyFill="1" applyBorder="1" applyAlignment="1">
      <alignment horizontal="center" vertical="center" wrapText="1"/>
    </xf>
    <xf numFmtId="49" fontId="7" fillId="0" borderId="2" xfId="1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49" fontId="7" fillId="0" borderId="3" xfId="1" applyNumberFormat="1" applyFont="1" applyFill="1" applyBorder="1" applyAlignment="1">
      <alignment horizontal="center" vertical="center" wrapText="1"/>
    </xf>
    <xf numFmtId="49" fontId="7" fillId="0" borderId="14" xfId="0" applyNumberFormat="1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 vertical="center"/>
    </xf>
    <xf numFmtId="49" fontId="1" fillId="0" borderId="1" xfId="1" applyNumberFormat="1" applyFont="1" applyFill="1" applyBorder="1" applyAlignment="1">
      <alignment horizontal="left" vertical="center" wrapText="1"/>
    </xf>
    <xf numFmtId="1" fontId="0" fillId="0" borderId="5" xfId="4" applyNumberFormat="1" applyFont="1" applyFill="1" applyBorder="1" applyAlignment="1">
      <alignment horizontal="center" vertical="center" wrapText="1"/>
    </xf>
    <xf numFmtId="49" fontId="0" fillId="0" borderId="2" xfId="0" applyNumberFormat="1" applyFill="1" applyBorder="1" applyAlignment="1">
      <alignment horizontal="center" vertical="center" textRotation="90" wrapText="1"/>
    </xf>
    <xf numFmtId="49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/>
    <xf numFmtId="49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/>
    <xf numFmtId="0" fontId="0" fillId="0" borderId="0" xfId="0" applyFont="1" applyFill="1" applyBorder="1"/>
    <xf numFmtId="0" fontId="0" fillId="0" borderId="2" xfId="0" applyFont="1" applyFill="1" applyBorder="1"/>
    <xf numFmtId="0" fontId="3" fillId="0" borderId="17" xfId="0" applyFont="1" applyFill="1" applyBorder="1"/>
    <xf numFmtId="0" fontId="3" fillId="0" borderId="11" xfId="0" applyFont="1" applyFill="1" applyBorder="1"/>
    <xf numFmtId="0" fontId="7" fillId="0" borderId="0" xfId="0" applyFont="1" applyFill="1" applyBorder="1"/>
    <xf numFmtId="0" fontId="0" fillId="0" borderId="17" xfId="0" applyFont="1" applyFill="1" applyBorder="1"/>
    <xf numFmtId="0" fontId="0" fillId="0" borderId="11" xfId="0" applyFont="1" applyFill="1" applyBorder="1"/>
    <xf numFmtId="49" fontId="0" fillId="0" borderId="0" xfId="0" applyNumberFormat="1" applyFont="1" applyFill="1" applyBorder="1" applyAlignment="1">
      <alignment vertical="center" wrapText="1"/>
    </xf>
    <xf numFmtId="49" fontId="7" fillId="0" borderId="0" xfId="0" applyNumberFormat="1" applyFont="1" applyFill="1" applyBorder="1" applyAlignment="1">
      <alignment vertical="center"/>
    </xf>
    <xf numFmtId="49" fontId="0" fillId="0" borderId="18" xfId="0" applyNumberFormat="1" applyFont="1" applyFill="1" applyBorder="1" applyAlignment="1">
      <alignment vertical="center"/>
    </xf>
    <xf numFmtId="0" fontId="0" fillId="0" borderId="18" xfId="0" applyFont="1" applyFill="1" applyBorder="1"/>
    <xf numFmtId="49" fontId="7" fillId="0" borderId="4" xfId="0" applyNumberFormat="1" applyFont="1" applyFill="1" applyBorder="1" applyAlignment="1">
      <alignment horizontal="center" vertical="center"/>
    </xf>
    <xf numFmtId="49" fontId="0" fillId="0" borderId="4" xfId="0" applyNumberFormat="1" applyFill="1" applyBorder="1" applyAlignment="1">
      <alignment horizontal="center" vertical="center" wrapText="1"/>
    </xf>
    <xf numFmtId="0" fontId="0" fillId="0" borderId="15" xfId="0" applyFont="1" applyFill="1" applyBorder="1"/>
    <xf numFmtId="4" fontId="0" fillId="0" borderId="13" xfId="0" applyNumberFormat="1" applyFont="1" applyFill="1" applyBorder="1" applyAlignment="1">
      <alignment horizontal="center" vertical="center"/>
    </xf>
    <xf numFmtId="49" fontId="0" fillId="0" borderId="1" xfId="1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164" fontId="3" fillId="0" borderId="13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/>
    <xf numFmtId="165" fontId="7" fillId="0" borderId="2" xfId="0" applyNumberFormat="1" applyFont="1" applyFill="1" applyBorder="1" applyAlignment="1">
      <alignment horizontal="center" vertical="center" wrapText="1"/>
    </xf>
    <xf numFmtId="1" fontId="0" fillId="0" borderId="1" xfId="0" applyNumberFormat="1" applyFont="1" applyFill="1" applyBorder="1" applyAlignment="1">
      <alignment horizontal="center" vertical="center" wrapText="1"/>
    </xf>
    <xf numFmtId="49" fontId="8" fillId="0" borderId="2" xfId="1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left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" fontId="8" fillId="0" borderId="2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/>
    <xf numFmtId="0" fontId="8" fillId="0" borderId="2" xfId="0" applyFont="1" applyFill="1" applyBorder="1"/>
    <xf numFmtId="49" fontId="11" fillId="0" borderId="2" xfId="1" applyNumberFormat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vertical="center" wrapText="1"/>
    </xf>
    <xf numFmtId="164" fontId="11" fillId="0" borderId="2" xfId="0" applyNumberFormat="1" applyFont="1" applyFill="1" applyBorder="1" applyAlignment="1">
      <alignment horizontal="center" vertical="center" wrapText="1"/>
    </xf>
    <xf numFmtId="4" fontId="11" fillId="0" borderId="2" xfId="0" applyNumberFormat="1" applyFont="1" applyFill="1" applyBorder="1" applyAlignment="1">
      <alignment horizontal="center" vertical="center" wrapText="1"/>
    </xf>
    <xf numFmtId="1" fontId="11" fillId="0" borderId="2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4" fontId="11" fillId="0" borderId="2" xfId="0" applyNumberFormat="1" applyFont="1" applyFill="1" applyBorder="1" applyAlignment="1">
      <alignment horizontal="center" vertical="center"/>
    </xf>
    <xf numFmtId="49" fontId="11" fillId="0" borderId="0" xfId="0" applyNumberFormat="1" applyFont="1" applyFill="1" applyBorder="1" applyAlignment="1">
      <alignment vertical="center"/>
    </xf>
    <xf numFmtId="0" fontId="11" fillId="0" borderId="0" xfId="0" applyFont="1" applyFill="1"/>
    <xf numFmtId="1" fontId="7" fillId="0" borderId="2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/>
    </xf>
    <xf numFmtId="4" fontId="7" fillId="0" borderId="2" xfId="0" applyNumberFormat="1" applyFont="1" applyFill="1" applyBorder="1" applyAlignment="1">
      <alignment horizontal="center" vertical="center"/>
    </xf>
    <xf numFmtId="164" fontId="0" fillId="0" borderId="0" xfId="0" applyNumberFormat="1" applyFont="1" applyFill="1" applyAlignment="1">
      <alignment horizontal="center"/>
    </xf>
    <xf numFmtId="164" fontId="0" fillId="0" borderId="2" xfId="0" applyNumberFormat="1" applyFont="1" applyFill="1" applyBorder="1" applyAlignment="1">
      <alignment horizontal="center" vertical="center" textRotation="90" wrapText="1"/>
    </xf>
    <xf numFmtId="3" fontId="0" fillId="0" borderId="2" xfId="0" applyNumberFormat="1" applyFont="1" applyFill="1" applyBorder="1" applyAlignment="1">
      <alignment horizontal="center" vertical="center" wrapText="1"/>
    </xf>
    <xf numFmtId="4" fontId="0" fillId="0" borderId="9" xfId="0" applyNumberFormat="1" applyFont="1" applyFill="1" applyBorder="1" applyAlignment="1">
      <alignment horizontal="center" vertical="center"/>
    </xf>
    <xf numFmtId="0" fontId="0" fillId="0" borderId="2" xfId="0" applyNumberFormat="1" applyFill="1" applyBorder="1" applyAlignment="1">
      <alignment horizontal="center" vertical="center" wrapText="1"/>
    </xf>
    <xf numFmtId="49" fontId="11" fillId="0" borderId="2" xfId="1" applyNumberFormat="1" applyFont="1" applyFill="1" applyBorder="1" applyAlignment="1">
      <alignment horizontal="left" vertical="center" wrapText="1"/>
    </xf>
    <xf numFmtId="49" fontId="11" fillId="0" borderId="1" xfId="1" applyNumberFormat="1" applyFont="1" applyFill="1" applyBorder="1" applyAlignment="1">
      <alignment horizontal="left" vertical="center" wrapText="1"/>
    </xf>
    <xf numFmtId="164" fontId="0" fillId="0" borderId="3" xfId="0" applyNumberFormat="1" applyFill="1" applyBorder="1" applyAlignment="1">
      <alignment horizontal="center" vertical="center" wrapText="1"/>
    </xf>
    <xf numFmtId="166" fontId="0" fillId="0" borderId="3" xfId="0" applyNumberFormat="1" applyFill="1" applyBorder="1" applyAlignment="1">
      <alignment horizontal="center" vertical="center" wrapText="1"/>
    </xf>
    <xf numFmtId="4" fontId="0" fillId="0" borderId="4" xfId="0" applyNumberFormat="1" applyFont="1" applyFill="1" applyBorder="1" applyAlignment="1">
      <alignment horizontal="center" vertical="center"/>
    </xf>
    <xf numFmtId="49" fontId="7" fillId="0" borderId="1" xfId="1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49" fontId="3" fillId="0" borderId="2" xfId="1" applyNumberFormat="1" applyFont="1" applyFill="1" applyBorder="1" applyAlignment="1">
      <alignment horizontal="center" vertical="center" wrapText="1"/>
    </xf>
    <xf numFmtId="164" fontId="0" fillId="0" borderId="11" xfId="0" applyNumberFormat="1" applyFill="1" applyBorder="1" applyAlignment="1">
      <alignment horizontal="center" vertical="center" wrapText="1"/>
    </xf>
    <xf numFmtId="49" fontId="0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49" fontId="0" fillId="0" borderId="2" xfId="0" applyNumberFormat="1" applyFont="1" applyFill="1" applyBorder="1" applyAlignment="1">
      <alignment horizontal="center" vertical="center" textRotation="90" wrapText="1"/>
    </xf>
    <xf numFmtId="0" fontId="0" fillId="0" borderId="0" xfId="0" applyFont="1" applyFill="1" applyAlignment="1">
      <alignment horizontal="center"/>
    </xf>
    <xf numFmtId="49" fontId="0" fillId="0" borderId="2" xfId="0" applyNumberFormat="1" applyFill="1" applyBorder="1" applyAlignment="1">
      <alignment horizontal="center" vertical="center" wrapText="1"/>
    </xf>
    <xf numFmtId="0" fontId="2" fillId="0" borderId="0" xfId="2" applyFont="1" applyFill="1" applyAlignment="1">
      <alignment horizontal="center" vertical="top"/>
    </xf>
    <xf numFmtId="0" fontId="3" fillId="0" borderId="0" xfId="0" applyFont="1" applyFill="1" applyAlignment="1">
      <alignment horizontal="center"/>
    </xf>
    <xf numFmtId="0" fontId="5" fillId="0" borderId="0" xfId="2" applyFont="1" applyFill="1" applyAlignment="1">
      <alignment horizontal="center" vertical="center"/>
    </xf>
    <xf numFmtId="0" fontId="0" fillId="2" borderId="0" xfId="0" applyFont="1" applyFill="1" applyAlignment="1">
      <alignment horizontal="center"/>
    </xf>
    <xf numFmtId="49" fontId="0" fillId="0" borderId="2" xfId="0" applyNumberFormat="1" applyFont="1" applyFill="1" applyBorder="1" applyAlignment="1">
      <alignment horizontal="center" vertical="center" wrapText="1"/>
    </xf>
    <xf numFmtId="49" fontId="0" fillId="0" borderId="2" xfId="0" applyNumberFormat="1" applyFill="1" applyBorder="1" applyAlignment="1">
      <alignment horizontal="center" vertical="center" wrapText="1"/>
    </xf>
    <xf numFmtId="49" fontId="0" fillId="0" borderId="2" xfId="0" applyNumberFormat="1" applyFont="1" applyFill="1" applyBorder="1" applyAlignment="1">
      <alignment horizontal="center" vertical="center" textRotation="90" wrapText="1"/>
    </xf>
    <xf numFmtId="165" fontId="0" fillId="0" borderId="9" xfId="0" applyNumberFormat="1" applyFont="1" applyFill="1" applyBorder="1" applyAlignment="1">
      <alignment horizontal="center" vertical="center" wrapText="1"/>
    </xf>
    <xf numFmtId="1" fontId="0" fillId="0" borderId="9" xfId="0" applyNumberFormat="1" applyFont="1" applyFill="1" applyBorder="1" applyAlignment="1">
      <alignment horizontal="center" vertical="center" wrapText="1"/>
    </xf>
    <xf numFmtId="49" fontId="0" fillId="0" borderId="2" xfId="0" applyNumberFormat="1" applyFont="1" applyFill="1" applyBorder="1" applyAlignment="1">
      <alignment horizontal="center" vertical="center" wrapText="1"/>
    </xf>
    <xf numFmtId="49" fontId="0" fillId="0" borderId="4" xfId="0" applyNumberFormat="1" applyFill="1" applyBorder="1" applyAlignment="1">
      <alignment horizontal="center" vertical="center" wrapText="1"/>
    </xf>
    <xf numFmtId="49" fontId="0" fillId="0" borderId="2" xfId="0" applyNumberFormat="1" applyFill="1" applyBorder="1" applyAlignment="1">
      <alignment horizontal="center" vertical="center" wrapText="1"/>
    </xf>
    <xf numFmtId="49" fontId="14" fillId="0" borderId="2" xfId="3" applyNumberFormat="1" applyFont="1" applyFill="1" applyBorder="1" applyAlignment="1" applyProtection="1">
      <alignment vertical="center" wrapText="1"/>
      <protection locked="0"/>
    </xf>
    <xf numFmtId="49" fontId="2" fillId="0" borderId="2" xfId="2" applyNumberFormat="1" applyFont="1" applyFill="1" applyBorder="1" applyAlignment="1">
      <alignment horizontal="center" vertical="center"/>
    </xf>
    <xf numFmtId="49" fontId="11" fillId="3" borderId="2" xfId="1" applyNumberFormat="1" applyFont="1" applyFill="1" applyBorder="1" applyAlignment="1">
      <alignment horizontal="center" vertical="center" wrapText="1"/>
    </xf>
    <xf numFmtId="49" fontId="2" fillId="0" borderId="1" xfId="2" applyNumberFormat="1" applyFont="1" applyFill="1" applyBorder="1" applyAlignment="1">
      <alignment horizontal="center" vertical="center"/>
    </xf>
    <xf numFmtId="49" fontId="15" fillId="3" borderId="2" xfId="1" applyNumberFormat="1" applyFont="1" applyFill="1" applyBorder="1" applyAlignment="1">
      <alignment horizontal="center" vertical="center" wrapText="1"/>
    </xf>
    <xf numFmtId="49" fontId="15" fillId="3" borderId="2" xfId="1" applyNumberFormat="1" applyFont="1" applyFill="1" applyBorder="1" applyAlignment="1">
      <alignment horizontal="left" vertical="center" wrapText="1"/>
    </xf>
    <xf numFmtId="49" fontId="7" fillId="0" borderId="2" xfId="2" applyNumberFormat="1" applyFont="1" applyFill="1" applyBorder="1" applyAlignment="1">
      <alignment horizontal="center" vertical="center"/>
    </xf>
    <xf numFmtId="49" fontId="11" fillId="0" borderId="2" xfId="2" applyNumberFormat="1" applyFont="1" applyFill="1" applyBorder="1" applyAlignment="1">
      <alignment horizontal="center" vertical="center"/>
    </xf>
    <xf numFmtId="49" fontId="2" fillId="0" borderId="3" xfId="2" applyNumberFormat="1" applyFont="1" applyFill="1" applyBorder="1" applyAlignment="1">
      <alignment horizontal="center" vertical="center"/>
    </xf>
    <xf numFmtId="49" fontId="17" fillId="0" borderId="2" xfId="2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13" xfId="0" applyNumberFormat="1" applyFont="1" applyFill="1" applyBorder="1" applyAlignment="1">
      <alignment horizontal="center" vertical="center" wrapText="1"/>
    </xf>
    <xf numFmtId="49" fontId="1" fillId="0" borderId="9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" fontId="0" fillId="3" borderId="1" xfId="0" applyNumberFormat="1" applyFont="1" applyFill="1" applyBorder="1" applyAlignment="1">
      <alignment horizontal="center" vertical="center"/>
    </xf>
    <xf numFmtId="164" fontId="0" fillId="3" borderId="2" xfId="0" applyNumberFormat="1" applyFont="1" applyFill="1" applyBorder="1" applyAlignment="1">
      <alignment horizontal="center" vertical="center"/>
    </xf>
    <xf numFmtId="165" fontId="0" fillId="3" borderId="3" xfId="0" applyNumberFormat="1" applyFont="1" applyFill="1" applyBorder="1" applyAlignment="1">
      <alignment horizontal="center" vertical="center" wrapText="1"/>
    </xf>
    <xf numFmtId="164" fontId="0" fillId="3" borderId="3" xfId="0" applyNumberFormat="1" applyFont="1" applyFill="1" applyBorder="1" applyAlignment="1">
      <alignment horizontal="center" vertical="center"/>
    </xf>
    <xf numFmtId="164" fontId="0" fillId="0" borderId="6" xfId="0" applyNumberFormat="1" applyFont="1" applyFill="1" applyBorder="1" applyAlignment="1">
      <alignment horizontal="center" vertical="center"/>
    </xf>
    <xf numFmtId="4" fontId="0" fillId="3" borderId="2" xfId="0" applyNumberFormat="1" applyFont="1" applyFill="1" applyBorder="1" applyAlignment="1">
      <alignment horizontal="center" vertical="center" wrapText="1"/>
    </xf>
    <xf numFmtId="4" fontId="7" fillId="3" borderId="2" xfId="0" applyNumberFormat="1" applyFont="1" applyFill="1" applyBorder="1" applyAlignment="1">
      <alignment horizontal="center" vertical="center" wrapText="1"/>
    </xf>
    <xf numFmtId="4" fontId="0" fillId="3" borderId="2" xfId="0" applyNumberFormat="1" applyFont="1" applyFill="1" applyBorder="1" applyAlignment="1">
      <alignment horizontal="center" vertical="center"/>
    </xf>
    <xf numFmtId="2" fontId="0" fillId="3" borderId="3" xfId="0" applyNumberFormat="1" applyFont="1" applyFill="1" applyBorder="1" applyAlignment="1">
      <alignment horizontal="center" vertical="center"/>
    </xf>
    <xf numFmtId="165" fontId="0" fillId="3" borderId="2" xfId="0" applyNumberFormat="1" applyFont="1" applyFill="1" applyBorder="1" applyAlignment="1">
      <alignment horizontal="center" vertical="center"/>
    </xf>
    <xf numFmtId="4" fontId="0" fillId="3" borderId="16" xfId="0" applyNumberFormat="1" applyFont="1" applyFill="1" applyBorder="1" applyAlignment="1">
      <alignment horizontal="center" vertical="center"/>
    </xf>
    <xf numFmtId="4" fontId="0" fillId="3" borderId="3" xfId="0" applyNumberFormat="1" applyFont="1" applyFill="1" applyBorder="1" applyAlignment="1">
      <alignment horizontal="center" vertical="center"/>
    </xf>
    <xf numFmtId="4" fontId="0" fillId="3" borderId="8" xfId="0" applyNumberFormat="1" applyFont="1" applyFill="1" applyBorder="1" applyAlignment="1">
      <alignment horizontal="center" vertical="center"/>
    </xf>
    <xf numFmtId="4" fontId="0" fillId="3" borderId="7" xfId="0" applyNumberFormat="1" applyFont="1" applyFill="1" applyBorder="1" applyAlignment="1">
      <alignment horizontal="center" vertical="center"/>
    </xf>
    <xf numFmtId="4" fontId="0" fillId="3" borderId="5" xfId="0" applyNumberFormat="1" applyFont="1" applyFill="1" applyBorder="1" applyAlignment="1">
      <alignment horizontal="center" vertical="center"/>
    </xf>
    <xf numFmtId="4" fontId="0" fillId="3" borderId="6" xfId="0" applyNumberFormat="1" applyFont="1" applyFill="1" applyBorder="1" applyAlignment="1">
      <alignment horizontal="center" vertical="center"/>
    </xf>
    <xf numFmtId="49" fontId="16" fillId="3" borderId="2" xfId="1" applyNumberFormat="1" applyFont="1" applyFill="1" applyBorder="1" applyAlignment="1">
      <alignment horizontal="left" vertical="center" wrapText="1"/>
    </xf>
    <xf numFmtId="0" fontId="3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/>
    </xf>
    <xf numFmtId="0" fontId="0" fillId="3" borderId="0" xfId="0" applyFont="1" applyFill="1" applyAlignment="1">
      <alignment horizontal="center"/>
    </xf>
    <xf numFmtId="49" fontId="0" fillId="3" borderId="2" xfId="0" applyNumberFormat="1" applyFont="1" applyFill="1" applyBorder="1" applyAlignment="1">
      <alignment horizontal="center" vertical="center" textRotation="90" wrapText="1"/>
    </xf>
    <xf numFmtId="49" fontId="0" fillId="3" borderId="2" xfId="0" applyNumberFormat="1" applyFont="1" applyFill="1" applyBorder="1" applyAlignment="1">
      <alignment horizontal="center" vertical="center" wrapText="1"/>
    </xf>
    <xf numFmtId="0" fontId="5" fillId="3" borderId="0" xfId="2" applyFont="1" applyFill="1" applyAlignment="1">
      <alignment horizontal="center" vertical="center"/>
    </xf>
    <xf numFmtId="0" fontId="2" fillId="3" borderId="0" xfId="2" applyFont="1" applyFill="1" applyAlignment="1">
      <alignment horizontal="center" vertical="top"/>
    </xf>
    <xf numFmtId="49" fontId="0" fillId="0" borderId="2" xfId="0" applyNumberFormat="1" applyFill="1" applyBorder="1" applyAlignment="1">
      <alignment horizontal="center" vertical="center" wrapText="1"/>
    </xf>
    <xf numFmtId="1" fontId="0" fillId="0" borderId="2" xfId="0" applyNumberFormat="1" applyFill="1" applyBorder="1" applyAlignment="1">
      <alignment horizontal="center" vertical="center" wrapText="1"/>
    </xf>
    <xf numFmtId="4" fontId="0" fillId="0" borderId="2" xfId="0" applyNumberFormat="1" applyFill="1" applyBorder="1" applyAlignment="1">
      <alignment horizontal="center" vertical="center" wrapText="1"/>
    </xf>
    <xf numFmtId="164" fontId="0" fillId="0" borderId="2" xfId="0" applyNumberFormat="1" applyFill="1" applyBorder="1" applyAlignment="1">
      <alignment horizontal="center" vertical="center" wrapText="1"/>
    </xf>
    <xf numFmtId="1" fontId="0" fillId="0" borderId="2" xfId="4" applyNumberFormat="1" applyFont="1" applyFill="1" applyBorder="1" applyAlignment="1">
      <alignment horizontal="center" vertical="center" wrapText="1"/>
    </xf>
    <xf numFmtId="49" fontId="0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2" fillId="0" borderId="0" xfId="2" applyFont="1" applyFill="1" applyAlignment="1">
      <alignment horizontal="center" vertical="top"/>
    </xf>
    <xf numFmtId="0" fontId="3" fillId="0" borderId="0" xfId="0" applyFont="1" applyFill="1" applyAlignment="1">
      <alignment horizontal="center"/>
    </xf>
    <xf numFmtId="0" fontId="5" fillId="0" borderId="0" xfId="2" applyFont="1" applyFill="1" applyAlignment="1">
      <alignment horizontal="center" vertical="center"/>
    </xf>
    <xf numFmtId="0" fontId="0" fillId="0" borderId="0" xfId="0" applyFont="1" applyFill="1" applyAlignment="1">
      <alignment horizontal="center"/>
    </xf>
    <xf numFmtId="49" fontId="0" fillId="0" borderId="2" xfId="0" applyNumberFormat="1" applyFont="1" applyFill="1" applyBorder="1" applyAlignment="1">
      <alignment horizontal="center" vertical="center" textRotation="90" wrapText="1"/>
    </xf>
    <xf numFmtId="165" fontId="8" fillId="0" borderId="2" xfId="0" applyNumberFormat="1" applyFont="1" applyFill="1" applyBorder="1" applyAlignment="1">
      <alignment horizontal="center" vertical="center" wrapText="1"/>
    </xf>
    <xf numFmtId="165" fontId="7" fillId="0" borderId="2" xfId="0" applyNumberFormat="1" applyFont="1" applyFill="1" applyBorder="1" applyAlignment="1">
      <alignment horizontal="center" vertical="center"/>
    </xf>
    <xf numFmtId="164" fontId="0" fillId="0" borderId="1" xfId="0" applyNumberFormat="1" applyFont="1" applyFill="1" applyBorder="1" applyAlignment="1">
      <alignment horizontal="center" vertical="center"/>
    </xf>
    <xf numFmtId="164" fontId="0" fillId="3" borderId="1" xfId="0" applyNumberFormat="1" applyFont="1" applyFill="1" applyBorder="1" applyAlignment="1">
      <alignment horizontal="center" vertical="center"/>
    </xf>
    <xf numFmtId="165" fontId="0" fillId="3" borderId="3" xfId="0" applyNumberFormat="1" applyFont="1" applyFill="1" applyBorder="1" applyAlignment="1">
      <alignment horizontal="center" vertical="center"/>
    </xf>
    <xf numFmtId="4" fontId="0" fillId="0" borderId="22" xfId="0" applyNumberFormat="1" applyFont="1" applyFill="1" applyBorder="1" applyAlignment="1">
      <alignment horizontal="center" vertical="center"/>
    </xf>
    <xf numFmtId="164" fontId="3" fillId="0" borderId="2" xfId="0" applyNumberFormat="1" applyFont="1" applyFill="1" applyBorder="1" applyAlignment="1">
      <alignment horizontal="center" vertical="center" wrapText="1"/>
    </xf>
    <xf numFmtId="165" fontId="7" fillId="0" borderId="3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49" fontId="0" fillId="0" borderId="4" xfId="0" applyNumberFormat="1" applyFill="1" applyBorder="1" applyAlignment="1">
      <alignment horizontal="center" vertical="center" wrapText="1"/>
    </xf>
    <xf numFmtId="49" fontId="0" fillId="0" borderId="19" xfId="0" applyNumberFormat="1" applyFill="1" applyBorder="1" applyAlignment="1">
      <alignment horizontal="center" vertical="center" wrapText="1"/>
    </xf>
    <xf numFmtId="49" fontId="0" fillId="0" borderId="15" xfId="0" applyNumberFormat="1" applyFill="1" applyBorder="1" applyAlignment="1">
      <alignment horizontal="center" vertical="center" wrapText="1"/>
    </xf>
    <xf numFmtId="49" fontId="0" fillId="0" borderId="2" xfId="0" applyNumberFormat="1" applyFont="1" applyFill="1" applyBorder="1" applyAlignment="1">
      <alignment horizontal="center" vertical="center" wrapText="1"/>
    </xf>
    <xf numFmtId="49" fontId="0" fillId="0" borderId="4" xfId="0" applyNumberFormat="1" applyFont="1" applyFill="1" applyBorder="1" applyAlignment="1">
      <alignment horizontal="center" vertical="center" wrapText="1"/>
    </xf>
    <xf numFmtId="49" fontId="0" fillId="0" borderId="19" xfId="0" applyNumberFormat="1" applyFont="1" applyFill="1" applyBorder="1" applyAlignment="1">
      <alignment horizontal="center" vertical="center" wrapText="1"/>
    </xf>
    <xf numFmtId="49" fontId="0" fillId="0" borderId="15" xfId="0" applyNumberFormat="1" applyFont="1" applyFill="1" applyBorder="1" applyAlignment="1">
      <alignment horizontal="center" vertical="center" wrapText="1"/>
    </xf>
    <xf numFmtId="49" fontId="0" fillId="3" borderId="4" xfId="0" applyNumberFormat="1" applyFill="1" applyBorder="1" applyAlignment="1">
      <alignment horizontal="center" vertical="center" wrapText="1"/>
    </xf>
    <xf numFmtId="49" fontId="0" fillId="3" borderId="19" xfId="0" applyNumberFormat="1" applyFill="1" applyBorder="1" applyAlignment="1">
      <alignment horizontal="center" vertical="center" wrapText="1"/>
    </xf>
    <xf numFmtId="49" fontId="0" fillId="3" borderId="15" xfId="0" applyNumberForma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2" fillId="0" borderId="0" xfId="2" applyFont="1" applyFill="1" applyAlignment="1">
      <alignment horizontal="center" vertical="top"/>
    </xf>
    <xf numFmtId="0" fontId="3" fillId="0" borderId="0" xfId="0" applyFont="1" applyFill="1" applyAlignment="1">
      <alignment horizontal="center"/>
    </xf>
    <xf numFmtId="0" fontId="5" fillId="0" borderId="0" xfId="2" applyFont="1" applyFill="1" applyAlignment="1">
      <alignment horizontal="center" vertical="center"/>
    </xf>
    <xf numFmtId="0" fontId="0" fillId="0" borderId="0" xfId="0" applyFont="1" applyFill="1" applyAlignment="1">
      <alignment horizontal="center"/>
    </xf>
    <xf numFmtId="49" fontId="0" fillId="0" borderId="2" xfId="0" applyNumberFormat="1" applyFill="1" applyBorder="1" applyAlignment="1">
      <alignment horizontal="center" vertical="center" wrapText="1"/>
    </xf>
    <xf numFmtId="49" fontId="0" fillId="0" borderId="20" xfId="0" applyNumberFormat="1" applyFont="1" applyFill="1" applyBorder="1" applyAlignment="1">
      <alignment horizontal="center" vertical="center" wrapText="1"/>
    </xf>
    <xf numFmtId="49" fontId="0" fillId="0" borderId="21" xfId="0" applyNumberFormat="1" applyFont="1" applyFill="1" applyBorder="1" applyAlignment="1">
      <alignment horizontal="center" vertical="center" wrapText="1"/>
    </xf>
    <xf numFmtId="49" fontId="0" fillId="0" borderId="14" xfId="0" applyNumberFormat="1" applyFont="1" applyFill="1" applyBorder="1" applyAlignment="1">
      <alignment horizontal="center" vertical="center" wrapText="1"/>
    </xf>
    <xf numFmtId="49" fontId="0" fillId="0" borderId="16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top"/>
    </xf>
    <xf numFmtId="49" fontId="0" fillId="0" borderId="2" xfId="0" applyNumberFormat="1" applyFont="1" applyFill="1" applyBorder="1" applyAlignment="1">
      <alignment horizontal="center" vertical="center" textRotation="90" wrapText="1"/>
    </xf>
  </cellXfs>
  <cellStyles count="5">
    <cellStyle name="Обычный" xfId="0" builtinId="0"/>
    <cellStyle name="Обычный 3" xfId="1"/>
    <cellStyle name="Обычный 7" xfId="2"/>
    <cellStyle name="Обычный_Инвестиции Сети Сбыты ЭСО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>
    <tabColor rgb="FF002060"/>
    <outlinePr summaryBelow="0"/>
    <pageSetUpPr fitToPage="1"/>
  </sheetPr>
  <dimension ref="A1:HB185"/>
  <sheetViews>
    <sheetView showGridLines="0" tabSelected="1" view="pageBreakPreview" topLeftCell="A13" zoomScale="55" zoomScaleNormal="60" zoomScaleSheetLayoutView="55" workbookViewId="0">
      <pane xSplit="12" ySplit="6" topLeftCell="M19" activePane="bottomRight" state="frozen"/>
      <selection activeCell="A13" sqref="A13"/>
      <selection pane="topRight" activeCell="M13" sqref="M13"/>
      <selection pane="bottomLeft" activeCell="A19" sqref="A19"/>
      <selection pane="bottomRight" activeCell="H18" sqref="H18:I185"/>
    </sheetView>
  </sheetViews>
  <sheetFormatPr defaultRowHeight="15.75"/>
  <cols>
    <col min="1" max="1" width="13" style="7" customWidth="1"/>
    <col min="2" max="2" width="44.125" style="7" customWidth="1"/>
    <col min="3" max="3" width="16.375" style="7" customWidth="1"/>
    <col min="4" max="4" width="6" style="171" customWidth="1"/>
    <col min="5" max="5" width="7" style="171" customWidth="1"/>
    <col min="6" max="6" width="6.5" style="7" customWidth="1"/>
    <col min="7" max="7" width="6.125" style="7" customWidth="1"/>
    <col min="8" max="8" width="9.75" style="171" customWidth="1"/>
    <col min="9" max="9" width="9.25" style="171" customWidth="1"/>
    <col min="10" max="10" width="8.5" style="171" customWidth="1"/>
    <col min="11" max="11" width="11.5" style="152" customWidth="1"/>
    <col min="12" max="12" width="10" style="171" customWidth="1"/>
    <col min="13" max="13" width="8.125" style="171" customWidth="1"/>
    <col min="14" max="14" width="9.875" style="171" customWidth="1"/>
    <col min="15" max="15" width="11.125" style="171" customWidth="1"/>
    <col min="16" max="16" width="10.375" style="171" customWidth="1"/>
    <col min="17" max="17" width="10" style="171" customWidth="1"/>
    <col min="18" max="18" width="10.625" style="171" customWidth="1"/>
    <col min="19" max="19" width="11" style="171" customWidth="1"/>
    <col min="20" max="20" width="10.75" style="171" customWidth="1"/>
    <col min="21" max="21" width="10.25" style="171" customWidth="1"/>
    <col min="22" max="22" width="7.875" style="171" customWidth="1"/>
    <col min="23" max="24" width="8.25" style="171" customWidth="1"/>
    <col min="25" max="25" width="11" style="171" customWidth="1"/>
    <col min="26" max="34" width="8.25" style="171" customWidth="1"/>
    <col min="35" max="35" width="10.5" style="171" customWidth="1"/>
    <col min="36" max="36" width="7.125" style="171" customWidth="1"/>
    <col min="37" max="37" width="8.125" style="171" customWidth="1"/>
    <col min="38" max="38" width="9.5" style="171" customWidth="1"/>
    <col min="39" max="39" width="7.75" style="171" customWidth="1"/>
    <col min="40" max="40" width="9" style="171" customWidth="1"/>
    <col min="41" max="41" width="7.75" style="171" customWidth="1"/>
    <col min="42" max="42" width="8.125" style="171" customWidth="1"/>
    <col min="43" max="43" width="8.5" style="171" customWidth="1"/>
    <col min="44" max="44" width="9.625" style="171" customWidth="1"/>
    <col min="45" max="45" width="8.375" style="171" customWidth="1"/>
    <col min="46" max="46" width="8.125" style="171" customWidth="1"/>
    <col min="47" max="47" width="10.625" style="171" customWidth="1"/>
    <col min="48" max="48" width="7.625" style="171" customWidth="1"/>
    <col min="49" max="49" width="8.625" style="171" customWidth="1"/>
    <col min="50" max="50" width="8.25" style="171" customWidth="1"/>
    <col min="51" max="51" width="8.625" style="171" customWidth="1"/>
    <col min="52" max="52" width="7.625" style="171" customWidth="1"/>
    <col min="53" max="53" width="11.75" style="171" customWidth="1"/>
    <col min="54" max="54" width="8.25" style="171" customWidth="1"/>
    <col min="55" max="59" width="8.25" style="233" customWidth="1"/>
    <col min="60" max="60" width="12" style="233" customWidth="1"/>
    <col min="61" max="64" width="8.25" style="233" customWidth="1"/>
    <col min="65" max="65" width="8.25" style="176" customWidth="1"/>
    <col min="66" max="66" width="8.625" style="176" customWidth="1"/>
    <col min="67" max="67" width="7.625" style="176" customWidth="1"/>
    <col min="68" max="68" width="9.75" style="176" customWidth="1"/>
    <col min="69" max="74" width="8.25" style="176" customWidth="1"/>
    <col min="75" max="75" width="9.875" style="171" customWidth="1"/>
    <col min="76" max="79" width="8.25" style="171" customWidth="1"/>
    <col min="80" max="80" width="9.75" style="7" customWidth="1"/>
    <col min="81" max="81" width="8.375" style="7" customWidth="1"/>
    <col min="82" max="82" width="9.25" style="7" customWidth="1"/>
    <col min="83" max="83" width="11.25" style="7" customWidth="1"/>
    <col min="84" max="84" width="9.875" style="7" customWidth="1"/>
    <col min="85" max="85" width="19.5" style="7" customWidth="1"/>
    <col min="86" max="96" width="10.875" style="7" customWidth="1"/>
    <col min="97" max="16384" width="9" style="7"/>
  </cols>
  <sheetData>
    <row r="1" spans="1:96" ht="18.75">
      <c r="AP1" s="256" t="s">
        <v>0</v>
      </c>
      <c r="AQ1" s="256"/>
      <c r="AR1" s="256"/>
      <c r="BM1" s="218"/>
      <c r="BN1" s="218"/>
      <c r="BO1" s="218"/>
      <c r="BP1" s="218"/>
      <c r="BQ1" s="218"/>
      <c r="BR1" s="218"/>
      <c r="BS1" s="218"/>
      <c r="BT1" s="218"/>
      <c r="BU1" s="218"/>
      <c r="BV1" s="218"/>
    </row>
    <row r="2" spans="1:96" ht="18.75">
      <c r="AP2" s="256" t="s">
        <v>1</v>
      </c>
      <c r="AQ2" s="256"/>
      <c r="AR2" s="256"/>
      <c r="BM2" s="218"/>
      <c r="BN2" s="218"/>
      <c r="BO2" s="218"/>
      <c r="BP2" s="218"/>
      <c r="BQ2" s="218"/>
      <c r="BR2" s="218"/>
      <c r="BS2" s="218"/>
      <c r="BT2" s="218"/>
      <c r="BU2" s="218"/>
      <c r="BV2" s="218"/>
    </row>
    <row r="3" spans="1:96" ht="18.75">
      <c r="AP3" s="256" t="s">
        <v>2</v>
      </c>
      <c r="AQ3" s="256"/>
      <c r="AR3" s="256"/>
      <c r="BM3" s="218"/>
      <c r="BN3" s="218"/>
      <c r="BO3" s="218"/>
      <c r="BP3" s="218"/>
      <c r="BQ3" s="218"/>
      <c r="BR3" s="218"/>
      <c r="BS3" s="218"/>
      <c r="BT3" s="218"/>
      <c r="BU3" s="218"/>
      <c r="BV3" s="218"/>
    </row>
    <row r="4" spans="1:96" ht="18.75">
      <c r="A4" s="257" t="s">
        <v>3</v>
      </c>
      <c r="B4" s="257"/>
      <c r="C4" s="257"/>
      <c r="D4" s="257"/>
      <c r="E4" s="257"/>
      <c r="F4" s="257"/>
      <c r="G4" s="257"/>
      <c r="H4" s="257"/>
      <c r="I4" s="257"/>
      <c r="J4" s="257"/>
      <c r="K4" s="257"/>
      <c r="L4" s="257"/>
      <c r="M4" s="257"/>
      <c r="N4" s="257"/>
      <c r="O4" s="257"/>
      <c r="P4" s="257"/>
      <c r="Q4" s="257"/>
      <c r="R4" s="257"/>
      <c r="S4" s="257"/>
      <c r="T4" s="257"/>
      <c r="U4" s="257"/>
      <c r="V4" s="257"/>
      <c r="W4" s="257"/>
      <c r="X4" s="257"/>
      <c r="Y4" s="257"/>
      <c r="Z4" s="257"/>
      <c r="AA4" s="257"/>
      <c r="AB4" s="257"/>
      <c r="AC4" s="257"/>
      <c r="AD4" s="257"/>
      <c r="AE4" s="257"/>
      <c r="AF4" s="257"/>
      <c r="AG4" s="257"/>
      <c r="AH4" s="257"/>
      <c r="AI4" s="257"/>
      <c r="AJ4" s="257"/>
      <c r="AK4" s="257"/>
      <c r="AL4" s="257"/>
      <c r="AM4" s="257"/>
      <c r="AN4" s="257"/>
      <c r="AO4" s="257"/>
      <c r="AP4" s="257"/>
      <c r="AQ4" s="257"/>
      <c r="AR4" s="257"/>
      <c r="AS4" s="174"/>
      <c r="AT4" s="174"/>
      <c r="AU4" s="174"/>
      <c r="AV4" s="174"/>
      <c r="AW4" s="174"/>
      <c r="AX4" s="174"/>
      <c r="AY4" s="174"/>
      <c r="AZ4" s="174"/>
      <c r="BA4" s="174"/>
      <c r="BB4" s="174"/>
      <c r="BC4" s="231"/>
      <c r="BD4" s="231"/>
      <c r="BE4" s="231"/>
      <c r="BF4" s="231"/>
      <c r="BG4" s="231"/>
      <c r="BH4" s="231"/>
      <c r="BI4" s="231"/>
      <c r="BJ4" s="231"/>
      <c r="BK4" s="231"/>
      <c r="BL4" s="231"/>
      <c r="BM4" s="217"/>
      <c r="BN4" s="217"/>
      <c r="BO4" s="217"/>
      <c r="BP4" s="217"/>
      <c r="BQ4" s="217"/>
      <c r="BR4" s="217"/>
      <c r="BS4" s="217"/>
      <c r="BT4" s="217"/>
      <c r="BU4" s="217"/>
      <c r="BV4" s="217"/>
      <c r="BW4" s="174"/>
      <c r="BX4" s="174"/>
      <c r="BY4" s="174"/>
      <c r="BZ4" s="174"/>
      <c r="CA4" s="174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</row>
    <row r="5" spans="1:96" ht="18.75">
      <c r="A5" s="259"/>
      <c r="B5" s="259"/>
      <c r="C5" s="259"/>
      <c r="D5" s="259"/>
      <c r="E5" s="259"/>
      <c r="F5" s="259"/>
      <c r="G5" s="259"/>
      <c r="H5" s="259"/>
      <c r="I5" s="259"/>
      <c r="J5" s="259"/>
      <c r="K5" s="259"/>
      <c r="L5" s="259"/>
      <c r="M5" s="259"/>
      <c r="N5" s="259"/>
      <c r="O5" s="259"/>
      <c r="P5" s="259"/>
      <c r="Q5" s="259"/>
      <c r="R5" s="259"/>
      <c r="S5" s="259"/>
      <c r="T5" s="259"/>
      <c r="U5" s="259"/>
      <c r="V5" s="259"/>
      <c r="W5" s="259"/>
      <c r="X5" s="259"/>
      <c r="Y5" s="174"/>
      <c r="Z5" s="174"/>
      <c r="AA5" s="174"/>
      <c r="AB5" s="174"/>
      <c r="AC5" s="174"/>
      <c r="AD5" s="174"/>
      <c r="AE5" s="174"/>
      <c r="AF5" s="174"/>
      <c r="AG5" s="174"/>
      <c r="AH5" s="174"/>
      <c r="AI5" s="174"/>
      <c r="AJ5" s="174"/>
      <c r="AK5" s="174"/>
      <c r="AL5" s="174"/>
      <c r="AM5" s="174"/>
      <c r="AN5" s="174"/>
      <c r="AO5" s="174"/>
      <c r="AP5" s="174"/>
      <c r="AQ5" s="174"/>
      <c r="AR5" s="174"/>
      <c r="AS5" s="174"/>
      <c r="AT5" s="174"/>
      <c r="AU5" s="174"/>
      <c r="AV5" s="174"/>
      <c r="AW5" s="174"/>
      <c r="AX5" s="174"/>
      <c r="AY5" s="174"/>
      <c r="AZ5" s="174"/>
      <c r="BA5" s="174"/>
      <c r="BB5" s="174"/>
      <c r="BC5" s="231"/>
      <c r="BD5" s="231"/>
      <c r="BE5" s="231"/>
      <c r="BF5" s="231"/>
      <c r="BG5" s="231"/>
      <c r="BH5" s="231"/>
      <c r="BI5" s="231"/>
      <c r="BJ5" s="231"/>
      <c r="BK5" s="231"/>
      <c r="BL5" s="231"/>
      <c r="BM5" s="217"/>
      <c r="BN5" s="217"/>
      <c r="BO5" s="217"/>
      <c r="BP5" s="217"/>
      <c r="BQ5" s="217"/>
      <c r="BR5" s="217"/>
      <c r="BS5" s="217"/>
      <c r="BT5" s="217"/>
      <c r="BU5" s="217"/>
      <c r="BV5" s="217"/>
      <c r="BW5" s="174"/>
      <c r="BX5" s="174"/>
      <c r="BY5" s="174"/>
      <c r="BZ5" s="174"/>
      <c r="CA5" s="174"/>
      <c r="CB5" s="174"/>
      <c r="CC5" s="174"/>
      <c r="CD5" s="174"/>
      <c r="CE5" s="174"/>
      <c r="CF5" s="174"/>
      <c r="CG5" s="174"/>
      <c r="CH5" s="174"/>
      <c r="CI5" s="174"/>
      <c r="CJ5" s="174"/>
      <c r="CK5" s="174"/>
      <c r="CL5" s="174"/>
      <c r="CM5" s="174"/>
      <c r="CN5" s="174"/>
      <c r="CO5" s="174"/>
      <c r="CP5" s="174"/>
      <c r="CQ5" s="174"/>
      <c r="CR5" s="174"/>
    </row>
    <row r="6" spans="1:96" ht="18.75">
      <c r="A6" s="260" t="s">
        <v>147</v>
      </c>
      <c r="B6" s="260"/>
      <c r="C6" s="260"/>
      <c r="D6" s="260"/>
      <c r="E6" s="260"/>
      <c r="F6" s="260"/>
      <c r="G6" s="260"/>
      <c r="H6" s="260"/>
      <c r="I6" s="260"/>
      <c r="J6" s="260"/>
      <c r="K6" s="260"/>
      <c r="L6" s="260"/>
      <c r="M6" s="260"/>
      <c r="N6" s="260"/>
      <c r="O6" s="260"/>
      <c r="P6" s="260"/>
      <c r="Q6" s="260"/>
      <c r="R6" s="260"/>
      <c r="S6" s="260"/>
      <c r="T6" s="260"/>
      <c r="U6" s="260"/>
      <c r="V6" s="260"/>
      <c r="W6" s="260"/>
      <c r="X6" s="260"/>
      <c r="Y6" s="260"/>
      <c r="Z6" s="260"/>
      <c r="AA6" s="260"/>
      <c r="AB6" s="260"/>
      <c r="AC6" s="260"/>
      <c r="AD6" s="260"/>
      <c r="AE6" s="260"/>
      <c r="AF6" s="260"/>
      <c r="AG6" s="260"/>
      <c r="AH6" s="260"/>
      <c r="AI6" s="260"/>
      <c r="AJ6" s="260"/>
      <c r="AK6" s="260"/>
      <c r="AL6" s="260"/>
      <c r="AM6" s="260"/>
      <c r="AN6" s="260"/>
      <c r="AO6" s="260"/>
      <c r="AP6" s="260"/>
      <c r="AQ6" s="260"/>
      <c r="AR6" s="260"/>
      <c r="AS6" s="175"/>
      <c r="AT6" s="175"/>
      <c r="AU6" s="175"/>
      <c r="AV6" s="175"/>
      <c r="AW6" s="175"/>
      <c r="AX6" s="175"/>
      <c r="AY6" s="175"/>
      <c r="AZ6" s="175"/>
      <c r="BA6" s="175"/>
      <c r="BB6" s="175"/>
      <c r="BC6" s="232"/>
      <c r="BD6" s="232"/>
      <c r="BE6" s="232"/>
      <c r="BF6" s="232"/>
      <c r="BG6" s="232"/>
      <c r="BH6" s="232"/>
      <c r="BI6" s="232"/>
      <c r="BJ6" s="232"/>
      <c r="BK6" s="232"/>
      <c r="BL6" s="232"/>
      <c r="BM6" s="221"/>
      <c r="BN6" s="221"/>
      <c r="BO6" s="221"/>
      <c r="BP6" s="221"/>
      <c r="BQ6" s="221"/>
      <c r="BR6" s="221"/>
      <c r="BS6" s="221"/>
      <c r="BT6" s="221"/>
      <c r="BU6" s="221"/>
      <c r="BV6" s="221"/>
      <c r="BW6" s="175"/>
      <c r="BX6" s="175"/>
      <c r="BY6" s="175"/>
      <c r="BZ6" s="175"/>
      <c r="CA6" s="175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</row>
    <row r="7" spans="1:96">
      <c r="A7" s="258" t="s">
        <v>4</v>
      </c>
      <c r="B7" s="258"/>
      <c r="C7" s="258"/>
      <c r="D7" s="258"/>
      <c r="E7" s="258"/>
      <c r="F7" s="258"/>
      <c r="G7" s="258"/>
      <c r="H7" s="258"/>
      <c r="I7" s="258"/>
      <c r="J7" s="258"/>
      <c r="K7" s="258"/>
      <c r="L7" s="258"/>
      <c r="M7" s="258"/>
      <c r="N7" s="258"/>
      <c r="O7" s="258"/>
      <c r="P7" s="258"/>
      <c r="Q7" s="258"/>
      <c r="R7" s="258"/>
      <c r="S7" s="258"/>
      <c r="T7" s="258"/>
      <c r="U7" s="258"/>
      <c r="V7" s="258"/>
      <c r="W7" s="258"/>
      <c r="X7" s="258"/>
      <c r="Y7" s="258"/>
      <c r="Z7" s="258"/>
      <c r="AA7" s="258"/>
      <c r="AB7" s="258"/>
      <c r="AC7" s="258"/>
      <c r="AD7" s="258"/>
      <c r="AE7" s="258"/>
      <c r="AF7" s="258"/>
      <c r="AG7" s="258"/>
      <c r="AH7" s="258"/>
      <c r="AI7" s="258"/>
      <c r="AJ7" s="258"/>
      <c r="AK7" s="258"/>
      <c r="AL7" s="258"/>
      <c r="AM7" s="258"/>
      <c r="AN7" s="258"/>
      <c r="AO7" s="258"/>
      <c r="AP7" s="258"/>
      <c r="AQ7" s="258"/>
      <c r="AR7" s="258"/>
      <c r="AS7" s="173"/>
      <c r="AT7" s="173"/>
      <c r="AU7" s="173"/>
      <c r="AV7" s="173"/>
      <c r="AW7" s="173"/>
      <c r="AX7" s="173"/>
      <c r="AY7" s="173"/>
      <c r="AZ7" s="173"/>
      <c r="BA7" s="173"/>
      <c r="BB7" s="173"/>
      <c r="BC7" s="230"/>
      <c r="BD7" s="230"/>
      <c r="BE7" s="230"/>
      <c r="BF7" s="230"/>
      <c r="BG7" s="230"/>
      <c r="BH7" s="230"/>
      <c r="BI7" s="230"/>
      <c r="BJ7" s="230"/>
      <c r="BK7" s="230"/>
      <c r="BL7" s="230"/>
      <c r="BM7" s="222"/>
      <c r="BN7" s="222"/>
      <c r="BO7" s="222"/>
      <c r="BP7" s="222"/>
      <c r="BQ7" s="222"/>
      <c r="BR7" s="222"/>
      <c r="BS7" s="222"/>
      <c r="BT7" s="222"/>
      <c r="BU7" s="222"/>
      <c r="BV7" s="222"/>
      <c r="BW7" s="173"/>
      <c r="BX7" s="173"/>
      <c r="BY7" s="173"/>
      <c r="BZ7" s="173"/>
      <c r="CA7" s="173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</row>
    <row r="8" spans="1:96" ht="18.75">
      <c r="A8" s="261"/>
      <c r="B8" s="261"/>
      <c r="C8" s="261"/>
      <c r="D8" s="261"/>
      <c r="E8" s="261"/>
      <c r="F8" s="261"/>
      <c r="G8" s="261"/>
      <c r="H8" s="261"/>
      <c r="I8" s="261"/>
      <c r="J8" s="261"/>
      <c r="K8" s="261"/>
      <c r="L8" s="261"/>
      <c r="M8" s="261"/>
      <c r="N8" s="261"/>
      <c r="O8" s="261"/>
      <c r="P8" s="261"/>
      <c r="Q8" s="261"/>
      <c r="R8" s="261"/>
      <c r="S8" s="261"/>
      <c r="T8" s="261"/>
      <c r="U8" s="261"/>
      <c r="V8" s="261"/>
      <c r="W8" s="261"/>
      <c r="X8" s="261"/>
      <c r="BM8" s="218"/>
      <c r="BN8" s="218"/>
      <c r="BO8" s="218"/>
      <c r="BP8" s="218"/>
      <c r="BQ8" s="218"/>
      <c r="BR8" s="218"/>
      <c r="BS8" s="218"/>
      <c r="BT8" s="218"/>
      <c r="BU8" s="218"/>
      <c r="BV8" s="218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</row>
    <row r="9" spans="1:96" ht="18.75">
      <c r="A9" s="257" t="s">
        <v>508</v>
      </c>
      <c r="B9" s="257"/>
      <c r="C9" s="257"/>
      <c r="D9" s="257"/>
      <c r="E9" s="257"/>
      <c r="F9" s="257"/>
      <c r="G9" s="257"/>
      <c r="H9" s="257"/>
      <c r="I9" s="257"/>
      <c r="J9" s="257"/>
      <c r="K9" s="257"/>
      <c r="L9" s="257"/>
      <c r="M9" s="257"/>
      <c r="N9" s="257"/>
      <c r="O9" s="257"/>
      <c r="P9" s="257"/>
      <c r="Q9" s="257"/>
      <c r="R9" s="257"/>
      <c r="S9" s="257"/>
      <c r="T9" s="257"/>
      <c r="U9" s="257"/>
      <c r="V9" s="257"/>
      <c r="W9" s="257"/>
      <c r="X9" s="257"/>
      <c r="Y9" s="257"/>
      <c r="Z9" s="257"/>
      <c r="AA9" s="257"/>
      <c r="AB9" s="257"/>
      <c r="AC9" s="257"/>
      <c r="AD9" s="257"/>
      <c r="AE9" s="257"/>
      <c r="AF9" s="257"/>
      <c r="AG9" s="257"/>
      <c r="AH9" s="257"/>
      <c r="AI9" s="257"/>
      <c r="AJ9" s="257"/>
      <c r="AK9" s="257"/>
      <c r="AL9" s="257"/>
      <c r="AM9" s="257"/>
      <c r="AN9" s="257"/>
      <c r="AO9" s="257"/>
      <c r="AP9" s="257"/>
      <c r="AQ9" s="257"/>
      <c r="AR9" s="257"/>
      <c r="AS9" s="169"/>
      <c r="AT9" s="169"/>
      <c r="AU9" s="169"/>
      <c r="AV9" s="169"/>
      <c r="AW9" s="169"/>
      <c r="AX9" s="169"/>
      <c r="AY9" s="169"/>
      <c r="AZ9" s="169"/>
      <c r="BA9" s="169"/>
      <c r="BB9" s="169"/>
      <c r="BC9" s="229"/>
      <c r="BD9" s="229"/>
      <c r="BE9" s="229"/>
      <c r="BF9" s="229"/>
      <c r="BG9" s="229"/>
      <c r="BH9" s="229"/>
      <c r="BI9" s="229"/>
      <c r="BJ9" s="229"/>
      <c r="BK9" s="229"/>
      <c r="BL9" s="229"/>
      <c r="BM9" s="216"/>
      <c r="BN9" s="216"/>
      <c r="BO9" s="216"/>
      <c r="BP9" s="216"/>
      <c r="BQ9" s="216"/>
      <c r="BR9" s="216"/>
      <c r="BS9" s="216"/>
      <c r="BT9" s="216"/>
      <c r="BU9" s="216"/>
      <c r="BV9" s="216"/>
      <c r="BW9" s="169"/>
      <c r="BX9" s="169"/>
      <c r="BY9" s="169"/>
      <c r="BZ9" s="169"/>
      <c r="CA9" s="16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9"/>
    </row>
    <row r="10" spans="1:96" ht="18.75">
      <c r="A10" s="257"/>
      <c r="B10" s="257"/>
      <c r="C10" s="257"/>
      <c r="D10" s="257"/>
      <c r="E10" s="257"/>
      <c r="F10" s="257"/>
      <c r="G10" s="257"/>
      <c r="H10" s="257"/>
      <c r="I10" s="257"/>
      <c r="J10" s="257"/>
      <c r="K10" s="257"/>
      <c r="L10" s="257"/>
      <c r="M10" s="257"/>
      <c r="N10" s="257"/>
      <c r="O10" s="257"/>
      <c r="P10" s="257"/>
      <c r="Q10" s="257"/>
      <c r="R10" s="257"/>
      <c r="S10" s="257"/>
      <c r="T10" s="257"/>
      <c r="U10" s="257"/>
      <c r="V10" s="257"/>
      <c r="W10" s="257"/>
      <c r="X10" s="257"/>
      <c r="Y10" s="169"/>
      <c r="Z10" s="169"/>
      <c r="AA10" s="169"/>
      <c r="AB10" s="169"/>
      <c r="AC10" s="169"/>
      <c r="AD10" s="169"/>
      <c r="AE10" s="169"/>
      <c r="AF10" s="169"/>
      <c r="AG10" s="169"/>
      <c r="AH10" s="169"/>
      <c r="AI10" s="169"/>
      <c r="AJ10" s="169"/>
      <c r="AK10" s="169"/>
      <c r="AL10" s="169"/>
      <c r="AM10" s="169"/>
      <c r="AN10" s="169"/>
      <c r="AO10" s="169"/>
      <c r="AP10" s="169"/>
      <c r="AQ10" s="169"/>
      <c r="AR10" s="169"/>
      <c r="AS10" s="169"/>
      <c r="AT10" s="169"/>
      <c r="AU10" s="169"/>
      <c r="AV10" s="169"/>
      <c r="AW10" s="169"/>
      <c r="AX10" s="169"/>
      <c r="AY10" s="169"/>
      <c r="AZ10" s="169"/>
      <c r="BA10" s="169"/>
      <c r="BB10" s="169"/>
      <c r="BC10" s="229"/>
      <c r="BD10" s="229"/>
      <c r="BE10" s="229"/>
      <c r="BF10" s="229"/>
      <c r="BG10" s="229"/>
      <c r="BH10" s="229"/>
      <c r="BI10" s="229"/>
      <c r="BJ10" s="229"/>
      <c r="BK10" s="229"/>
      <c r="BL10" s="229"/>
      <c r="BM10" s="216"/>
      <c r="BN10" s="216"/>
      <c r="BO10" s="216"/>
      <c r="BP10" s="216"/>
      <c r="BQ10" s="216"/>
      <c r="BR10" s="216"/>
      <c r="BS10" s="216"/>
      <c r="BT10" s="216"/>
      <c r="BU10" s="216"/>
      <c r="BV10" s="216"/>
      <c r="BW10" s="169"/>
      <c r="BX10" s="169"/>
      <c r="BY10" s="169"/>
      <c r="BZ10" s="169"/>
      <c r="CA10" s="169"/>
      <c r="CB10" s="169"/>
      <c r="CC10" s="169"/>
      <c r="CD10" s="169"/>
      <c r="CE10" s="169"/>
      <c r="CF10" s="169"/>
      <c r="CG10" s="169"/>
      <c r="CH10" s="169"/>
      <c r="CI10" s="169"/>
      <c r="CJ10" s="169"/>
      <c r="CK10" s="169"/>
      <c r="CL10" s="169"/>
      <c r="CM10" s="169"/>
      <c r="CN10" s="169"/>
      <c r="CO10" s="169"/>
      <c r="CP10" s="169"/>
      <c r="CQ10" s="169"/>
      <c r="CR10" s="169"/>
    </row>
    <row r="11" spans="1:96" ht="18.75">
      <c r="A11" s="257" t="s">
        <v>150</v>
      </c>
      <c r="B11" s="257"/>
      <c r="C11" s="257"/>
      <c r="D11" s="257"/>
      <c r="E11" s="257"/>
      <c r="F11" s="257"/>
      <c r="G11" s="257"/>
      <c r="H11" s="257"/>
      <c r="I11" s="257"/>
      <c r="J11" s="257"/>
      <c r="K11" s="257"/>
      <c r="L11" s="257"/>
      <c r="M11" s="257"/>
      <c r="N11" s="257"/>
      <c r="O11" s="257"/>
      <c r="P11" s="257"/>
      <c r="Q11" s="257"/>
      <c r="R11" s="257"/>
      <c r="S11" s="257"/>
      <c r="T11" s="257"/>
      <c r="U11" s="257"/>
      <c r="V11" s="257"/>
      <c r="W11" s="257"/>
      <c r="X11" s="257"/>
      <c r="Y11" s="257"/>
      <c r="Z11" s="257"/>
      <c r="AA11" s="257"/>
      <c r="AB11" s="257"/>
      <c r="AC11" s="257"/>
      <c r="AD11" s="257"/>
      <c r="AE11" s="257"/>
      <c r="AF11" s="257"/>
      <c r="AG11" s="257"/>
      <c r="AH11" s="257"/>
      <c r="AI11" s="257"/>
      <c r="AJ11" s="257"/>
      <c r="AK11" s="257"/>
      <c r="AL11" s="257"/>
      <c r="AM11" s="257"/>
      <c r="AN11" s="257"/>
      <c r="AO11" s="257"/>
      <c r="AP11" s="257"/>
      <c r="AQ11" s="257"/>
      <c r="AR11" s="257"/>
      <c r="AS11" s="174"/>
      <c r="AT11" s="174"/>
      <c r="AU11" s="174"/>
      <c r="AV11" s="174"/>
      <c r="AW11" s="174"/>
      <c r="AX11" s="174"/>
      <c r="AY11" s="174"/>
      <c r="AZ11" s="174"/>
      <c r="BA11" s="174"/>
      <c r="BB11" s="174"/>
      <c r="BC11" s="231"/>
      <c r="BD11" s="231"/>
      <c r="BE11" s="231"/>
      <c r="BF11" s="231"/>
      <c r="BG11" s="231"/>
      <c r="BH11" s="231"/>
      <c r="BI11" s="231"/>
      <c r="BJ11" s="231"/>
      <c r="BK11" s="231"/>
      <c r="BL11" s="231"/>
      <c r="BM11" s="217"/>
      <c r="BN11" s="217"/>
      <c r="BO11" s="217"/>
      <c r="BP11" s="217"/>
      <c r="BQ11" s="217"/>
      <c r="BR11" s="217"/>
      <c r="BS11" s="217"/>
      <c r="BT11" s="217"/>
      <c r="BU11" s="217"/>
      <c r="BV11" s="217"/>
      <c r="BW11" s="174"/>
      <c r="BX11" s="174"/>
      <c r="BY11" s="174"/>
      <c r="BZ11" s="174"/>
      <c r="CA11" s="174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</row>
    <row r="12" spans="1:96">
      <c r="A12" s="267" t="s">
        <v>5</v>
      </c>
      <c r="B12" s="267"/>
      <c r="C12" s="267"/>
      <c r="D12" s="267"/>
      <c r="E12" s="267"/>
      <c r="F12" s="267"/>
      <c r="G12" s="267"/>
      <c r="H12" s="267"/>
      <c r="I12" s="267"/>
      <c r="J12" s="267"/>
      <c r="K12" s="267"/>
      <c r="L12" s="267"/>
      <c r="M12" s="267"/>
      <c r="N12" s="267"/>
      <c r="O12" s="267"/>
      <c r="P12" s="267"/>
      <c r="Q12" s="267"/>
      <c r="R12" s="267"/>
      <c r="S12" s="267"/>
      <c r="T12" s="267"/>
      <c r="U12" s="267"/>
      <c r="V12" s="267"/>
      <c r="W12" s="267"/>
      <c r="X12" s="267"/>
      <c r="Y12" s="267"/>
      <c r="Z12" s="267"/>
      <c r="AA12" s="267"/>
      <c r="AB12" s="267"/>
      <c r="AC12" s="267"/>
      <c r="AD12" s="267"/>
      <c r="AE12" s="267"/>
      <c r="AF12" s="267"/>
      <c r="AG12" s="267"/>
      <c r="AH12" s="267"/>
      <c r="AI12" s="267"/>
      <c r="AJ12" s="267"/>
      <c r="AK12" s="267"/>
      <c r="AL12" s="267"/>
      <c r="AM12" s="267"/>
      <c r="AN12" s="267"/>
      <c r="AO12" s="267"/>
      <c r="AP12" s="267"/>
      <c r="AQ12" s="267"/>
      <c r="AR12" s="267"/>
      <c r="BM12" s="218"/>
      <c r="BN12" s="218"/>
      <c r="BO12" s="218"/>
      <c r="BP12" s="218"/>
      <c r="BQ12" s="218"/>
      <c r="BR12" s="218"/>
      <c r="BS12" s="218"/>
      <c r="BT12" s="218"/>
      <c r="BU12" s="218"/>
      <c r="BV12" s="218"/>
      <c r="CB12" s="10"/>
      <c r="CC12" s="10"/>
      <c r="CD12" s="10"/>
      <c r="CE12" s="10"/>
      <c r="CF12" s="10"/>
      <c r="CG12" s="10"/>
      <c r="CH12" s="10"/>
      <c r="CI12" s="10"/>
      <c r="CJ12" s="10"/>
      <c r="CK12" s="10"/>
      <c r="CL12" s="10"/>
      <c r="CM12" s="10"/>
      <c r="CN12" s="10"/>
      <c r="CO12" s="10"/>
      <c r="CP12" s="10"/>
      <c r="CQ12" s="10"/>
      <c r="CR12" s="10"/>
    </row>
    <row r="13" spans="1:96">
      <c r="BM13" s="218"/>
      <c r="BN13" s="218"/>
      <c r="BO13" s="218"/>
      <c r="BP13" s="218"/>
      <c r="BQ13" s="218"/>
      <c r="BR13" s="218"/>
      <c r="BS13" s="218"/>
      <c r="BT13" s="218"/>
      <c r="BU13" s="218"/>
      <c r="BV13" s="218"/>
      <c r="CF13" s="11"/>
    </row>
    <row r="14" spans="1:96" ht="120.75" customHeight="1">
      <c r="A14" s="249" t="s">
        <v>6</v>
      </c>
      <c r="B14" s="249" t="s">
        <v>7</v>
      </c>
      <c r="C14" s="249" t="s">
        <v>8</v>
      </c>
      <c r="D14" s="268" t="s">
        <v>9</v>
      </c>
      <c r="E14" s="268" t="s">
        <v>10</v>
      </c>
      <c r="F14" s="249" t="s">
        <v>11</v>
      </c>
      <c r="G14" s="249"/>
      <c r="H14" s="249" t="s">
        <v>12</v>
      </c>
      <c r="I14" s="249"/>
      <c r="J14" s="249"/>
      <c r="K14" s="249"/>
      <c r="L14" s="249"/>
      <c r="M14" s="249"/>
      <c r="N14" s="268" t="s">
        <v>13</v>
      </c>
      <c r="O14" s="262" t="s">
        <v>320</v>
      </c>
      <c r="P14" s="249" t="s">
        <v>193</v>
      </c>
      <c r="Q14" s="249"/>
      <c r="R14" s="249"/>
      <c r="S14" s="249"/>
      <c r="T14" s="263" t="s">
        <v>194</v>
      </c>
      <c r="U14" s="264"/>
      <c r="V14" s="249" t="s">
        <v>195</v>
      </c>
      <c r="W14" s="249"/>
      <c r="X14" s="249"/>
      <c r="Y14" s="250" t="s">
        <v>196</v>
      </c>
      <c r="Z14" s="251"/>
      <c r="AA14" s="251"/>
      <c r="AB14" s="251"/>
      <c r="AC14" s="251"/>
      <c r="AD14" s="251"/>
      <c r="AE14" s="251"/>
      <c r="AF14" s="251"/>
      <c r="AG14" s="251"/>
      <c r="AH14" s="251"/>
      <c r="AI14" s="251"/>
      <c r="AJ14" s="251"/>
      <c r="AK14" s="251"/>
      <c r="AL14" s="251"/>
      <c r="AM14" s="251"/>
      <c r="AN14" s="251"/>
      <c r="AO14" s="251"/>
      <c r="AP14" s="251"/>
      <c r="AQ14" s="251"/>
      <c r="AR14" s="251"/>
      <c r="AS14" s="251"/>
      <c r="AT14" s="251"/>
      <c r="AU14" s="251"/>
      <c r="AV14" s="251"/>
      <c r="AW14" s="251"/>
      <c r="AX14" s="251"/>
      <c r="AY14" s="251"/>
      <c r="AZ14" s="251"/>
      <c r="BA14" s="251"/>
      <c r="BB14" s="251"/>
      <c r="BC14" s="251"/>
      <c r="BD14" s="251"/>
      <c r="BE14" s="251"/>
      <c r="BF14" s="251"/>
      <c r="BG14" s="251"/>
      <c r="BH14" s="251"/>
      <c r="BI14" s="251"/>
      <c r="BJ14" s="251"/>
      <c r="BK14" s="251"/>
      <c r="BL14" s="251"/>
      <c r="BM14" s="251"/>
      <c r="BN14" s="251"/>
      <c r="BO14" s="251"/>
      <c r="BP14" s="251"/>
      <c r="BQ14" s="251"/>
      <c r="BR14" s="251"/>
      <c r="BS14" s="251"/>
      <c r="BT14" s="251"/>
      <c r="BU14" s="251"/>
      <c r="BV14" s="251"/>
      <c r="BW14" s="251"/>
      <c r="BX14" s="251"/>
      <c r="BY14" s="251"/>
      <c r="BZ14" s="251"/>
      <c r="CA14" s="251"/>
      <c r="CB14" s="251"/>
      <c r="CC14" s="251"/>
      <c r="CD14" s="251"/>
      <c r="CE14" s="251"/>
      <c r="CF14" s="252"/>
      <c r="CG14" s="249" t="s">
        <v>14</v>
      </c>
      <c r="CH14" s="12"/>
      <c r="CI14" s="12"/>
      <c r="CJ14" s="12"/>
      <c r="CK14" s="12"/>
      <c r="CL14" s="12"/>
      <c r="CM14" s="12"/>
      <c r="CN14" s="12"/>
      <c r="CO14" s="12"/>
      <c r="CP14" s="12"/>
      <c r="CQ14" s="12"/>
      <c r="CR14" s="12"/>
    </row>
    <row r="15" spans="1:96" ht="57.75" customHeight="1">
      <c r="A15" s="249"/>
      <c r="B15" s="249"/>
      <c r="C15" s="249"/>
      <c r="D15" s="268"/>
      <c r="E15" s="268"/>
      <c r="F15" s="249"/>
      <c r="G15" s="249"/>
      <c r="H15" s="249" t="s">
        <v>15</v>
      </c>
      <c r="I15" s="249"/>
      <c r="J15" s="249"/>
      <c r="K15" s="262" t="s">
        <v>512</v>
      </c>
      <c r="L15" s="249"/>
      <c r="M15" s="249"/>
      <c r="N15" s="268"/>
      <c r="O15" s="249"/>
      <c r="P15" s="249" t="s">
        <v>15</v>
      </c>
      <c r="Q15" s="249"/>
      <c r="R15" s="262" t="s">
        <v>512</v>
      </c>
      <c r="S15" s="249"/>
      <c r="T15" s="265"/>
      <c r="U15" s="266"/>
      <c r="V15" s="249"/>
      <c r="W15" s="249"/>
      <c r="X15" s="249"/>
      <c r="Y15" s="250" t="s">
        <v>158</v>
      </c>
      <c r="Z15" s="251"/>
      <c r="AA15" s="251"/>
      <c r="AB15" s="251"/>
      <c r="AC15" s="252"/>
      <c r="AD15" s="250" t="s">
        <v>187</v>
      </c>
      <c r="AE15" s="251"/>
      <c r="AF15" s="251"/>
      <c r="AG15" s="251"/>
      <c r="AH15" s="252"/>
      <c r="AI15" s="246" t="s">
        <v>314</v>
      </c>
      <c r="AJ15" s="247"/>
      <c r="AK15" s="247"/>
      <c r="AL15" s="247"/>
      <c r="AM15" s="248"/>
      <c r="AN15" s="246" t="s">
        <v>360</v>
      </c>
      <c r="AO15" s="247"/>
      <c r="AP15" s="247"/>
      <c r="AQ15" s="247"/>
      <c r="AR15" s="248"/>
      <c r="AS15" s="250" t="s">
        <v>17</v>
      </c>
      <c r="AT15" s="251"/>
      <c r="AU15" s="251"/>
      <c r="AV15" s="251"/>
      <c r="AW15" s="252"/>
      <c r="AX15" s="246" t="s">
        <v>417</v>
      </c>
      <c r="AY15" s="247"/>
      <c r="AZ15" s="247"/>
      <c r="BA15" s="247"/>
      <c r="BB15" s="248"/>
      <c r="BC15" s="250" t="s">
        <v>190</v>
      </c>
      <c r="BD15" s="251"/>
      <c r="BE15" s="251"/>
      <c r="BF15" s="251"/>
      <c r="BG15" s="252"/>
      <c r="BH15" s="246" t="s">
        <v>441</v>
      </c>
      <c r="BI15" s="247"/>
      <c r="BJ15" s="247"/>
      <c r="BK15" s="247"/>
      <c r="BL15" s="248"/>
      <c r="BM15" s="253" t="s">
        <v>510</v>
      </c>
      <c r="BN15" s="254"/>
      <c r="BO15" s="254"/>
      <c r="BP15" s="254"/>
      <c r="BQ15" s="255"/>
      <c r="BR15" s="253" t="s">
        <v>509</v>
      </c>
      <c r="BS15" s="254"/>
      <c r="BT15" s="254"/>
      <c r="BU15" s="254"/>
      <c r="BV15" s="255"/>
      <c r="BW15" s="243" t="s">
        <v>388</v>
      </c>
      <c r="BX15" s="244"/>
      <c r="BY15" s="244"/>
      <c r="BZ15" s="244"/>
      <c r="CA15" s="245"/>
      <c r="CB15" s="246" t="s">
        <v>511</v>
      </c>
      <c r="CC15" s="251"/>
      <c r="CD15" s="251"/>
      <c r="CE15" s="251"/>
      <c r="CF15" s="252"/>
      <c r="CG15" s="249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</row>
    <row r="16" spans="1:96" ht="228.75" customHeight="1">
      <c r="A16" s="249"/>
      <c r="B16" s="249"/>
      <c r="C16" s="249"/>
      <c r="D16" s="268"/>
      <c r="E16" s="268"/>
      <c r="F16" s="170" t="s">
        <v>18</v>
      </c>
      <c r="G16" s="170" t="s">
        <v>16</v>
      </c>
      <c r="H16" s="170" t="s">
        <v>197</v>
      </c>
      <c r="I16" s="170" t="s">
        <v>198</v>
      </c>
      <c r="J16" s="170" t="s">
        <v>19</v>
      </c>
      <c r="K16" s="153" t="s">
        <v>197</v>
      </c>
      <c r="L16" s="170" t="s">
        <v>198</v>
      </c>
      <c r="M16" s="170" t="s">
        <v>19</v>
      </c>
      <c r="N16" s="268"/>
      <c r="O16" s="249"/>
      <c r="P16" s="170" t="s">
        <v>199</v>
      </c>
      <c r="Q16" s="170" t="s">
        <v>200</v>
      </c>
      <c r="R16" s="170" t="s">
        <v>199</v>
      </c>
      <c r="S16" s="170" t="s">
        <v>200</v>
      </c>
      <c r="T16" s="170" t="s">
        <v>15</v>
      </c>
      <c r="U16" s="103" t="s">
        <v>512</v>
      </c>
      <c r="V16" s="103" t="s">
        <v>321</v>
      </c>
      <c r="W16" s="103" t="s">
        <v>435</v>
      </c>
      <c r="X16" s="103" t="s">
        <v>513</v>
      </c>
      <c r="Y16" s="179" t="s">
        <v>20</v>
      </c>
      <c r="Z16" s="179" t="s">
        <v>21</v>
      </c>
      <c r="AA16" s="179" t="s">
        <v>22</v>
      </c>
      <c r="AB16" s="179" t="s">
        <v>23</v>
      </c>
      <c r="AC16" s="179" t="s">
        <v>24</v>
      </c>
      <c r="AD16" s="179" t="s">
        <v>20</v>
      </c>
      <c r="AE16" s="179" t="s">
        <v>21</v>
      </c>
      <c r="AF16" s="179" t="s">
        <v>22</v>
      </c>
      <c r="AG16" s="179" t="s">
        <v>23</v>
      </c>
      <c r="AH16" s="179" t="s">
        <v>24</v>
      </c>
      <c r="AI16" s="179" t="s">
        <v>20</v>
      </c>
      <c r="AJ16" s="179" t="s">
        <v>21</v>
      </c>
      <c r="AK16" s="179" t="s">
        <v>22</v>
      </c>
      <c r="AL16" s="179" t="s">
        <v>23</v>
      </c>
      <c r="AM16" s="179" t="s">
        <v>24</v>
      </c>
      <c r="AN16" s="179" t="s">
        <v>20</v>
      </c>
      <c r="AO16" s="179" t="s">
        <v>21</v>
      </c>
      <c r="AP16" s="179" t="s">
        <v>22</v>
      </c>
      <c r="AQ16" s="179" t="s">
        <v>23</v>
      </c>
      <c r="AR16" s="179" t="s">
        <v>24</v>
      </c>
      <c r="AS16" s="179" t="s">
        <v>20</v>
      </c>
      <c r="AT16" s="179" t="s">
        <v>21</v>
      </c>
      <c r="AU16" s="179" t="s">
        <v>22</v>
      </c>
      <c r="AV16" s="179" t="s">
        <v>23</v>
      </c>
      <c r="AW16" s="179" t="s">
        <v>24</v>
      </c>
      <c r="AX16" s="179" t="s">
        <v>20</v>
      </c>
      <c r="AY16" s="179" t="s">
        <v>21</v>
      </c>
      <c r="AZ16" s="179" t="s">
        <v>22</v>
      </c>
      <c r="BA16" s="179" t="s">
        <v>23</v>
      </c>
      <c r="BB16" s="179" t="s">
        <v>24</v>
      </c>
      <c r="BC16" s="234" t="s">
        <v>20</v>
      </c>
      <c r="BD16" s="234" t="s">
        <v>21</v>
      </c>
      <c r="BE16" s="234" t="s">
        <v>22</v>
      </c>
      <c r="BF16" s="234" t="s">
        <v>23</v>
      </c>
      <c r="BG16" s="234" t="s">
        <v>24</v>
      </c>
      <c r="BH16" s="234" t="s">
        <v>20</v>
      </c>
      <c r="BI16" s="234" t="s">
        <v>21</v>
      </c>
      <c r="BJ16" s="234" t="s">
        <v>22</v>
      </c>
      <c r="BK16" s="234" t="s">
        <v>23</v>
      </c>
      <c r="BL16" s="234" t="s">
        <v>24</v>
      </c>
      <c r="BM16" s="219" t="s">
        <v>20</v>
      </c>
      <c r="BN16" s="219" t="s">
        <v>21</v>
      </c>
      <c r="BO16" s="219" t="s">
        <v>22</v>
      </c>
      <c r="BP16" s="219" t="s">
        <v>23</v>
      </c>
      <c r="BQ16" s="219" t="s">
        <v>24</v>
      </c>
      <c r="BR16" s="219" t="s">
        <v>20</v>
      </c>
      <c r="BS16" s="219" t="s">
        <v>21</v>
      </c>
      <c r="BT16" s="219" t="s">
        <v>22</v>
      </c>
      <c r="BU16" s="219" t="s">
        <v>23</v>
      </c>
      <c r="BV16" s="219" t="s">
        <v>24</v>
      </c>
      <c r="BW16" s="179" t="s">
        <v>20</v>
      </c>
      <c r="BX16" s="179" t="s">
        <v>21</v>
      </c>
      <c r="BY16" s="179" t="s">
        <v>22</v>
      </c>
      <c r="BZ16" s="179" t="s">
        <v>23</v>
      </c>
      <c r="CA16" s="179" t="s">
        <v>24</v>
      </c>
      <c r="CB16" s="179" t="s">
        <v>20</v>
      </c>
      <c r="CC16" s="179" t="s">
        <v>21</v>
      </c>
      <c r="CD16" s="179" t="s">
        <v>22</v>
      </c>
      <c r="CE16" s="179" t="s">
        <v>23</v>
      </c>
      <c r="CF16" s="179" t="s">
        <v>24</v>
      </c>
      <c r="CG16" s="249"/>
      <c r="CH16" s="12"/>
      <c r="CI16" s="12"/>
      <c r="CJ16" s="12"/>
      <c r="CK16" s="12"/>
      <c r="CL16" s="12"/>
      <c r="CM16" s="12"/>
      <c r="CN16" s="12"/>
      <c r="CO16" s="12"/>
      <c r="CP16" s="12"/>
      <c r="CQ16" s="12"/>
      <c r="CR16" s="12"/>
    </row>
    <row r="17" spans="1:210" ht="16.5" thickBot="1">
      <c r="A17" s="168">
        <v>1</v>
      </c>
      <c r="B17" s="168">
        <v>2</v>
      </c>
      <c r="C17" s="168">
        <v>3</v>
      </c>
      <c r="D17" s="168">
        <v>4</v>
      </c>
      <c r="E17" s="168">
        <v>5</v>
      </c>
      <c r="F17" s="168">
        <v>6</v>
      </c>
      <c r="G17" s="168">
        <v>7</v>
      </c>
      <c r="H17" s="168">
        <v>8</v>
      </c>
      <c r="I17" s="168">
        <v>9</v>
      </c>
      <c r="J17" s="168">
        <v>10</v>
      </c>
      <c r="K17" s="154">
        <v>11</v>
      </c>
      <c r="L17" s="168">
        <v>12</v>
      </c>
      <c r="M17" s="168">
        <v>13</v>
      </c>
      <c r="N17" s="168">
        <v>14</v>
      </c>
      <c r="O17" s="168">
        <v>15</v>
      </c>
      <c r="P17" s="168" t="s">
        <v>25</v>
      </c>
      <c r="Q17" s="168" t="s">
        <v>26</v>
      </c>
      <c r="R17" s="168" t="s">
        <v>27</v>
      </c>
      <c r="S17" s="168" t="s">
        <v>28</v>
      </c>
      <c r="T17" s="168">
        <v>17</v>
      </c>
      <c r="U17" s="172" t="s">
        <v>387</v>
      </c>
      <c r="V17" s="168">
        <v>19</v>
      </c>
      <c r="W17" s="168">
        <v>20</v>
      </c>
      <c r="X17" s="168">
        <v>21</v>
      </c>
      <c r="Y17" s="178" t="s">
        <v>304</v>
      </c>
      <c r="Z17" s="178" t="s">
        <v>305</v>
      </c>
      <c r="AA17" s="178" t="s">
        <v>306</v>
      </c>
      <c r="AB17" s="178" t="s">
        <v>307</v>
      </c>
      <c r="AC17" s="178" t="s">
        <v>308</v>
      </c>
      <c r="AD17" s="178" t="s">
        <v>309</v>
      </c>
      <c r="AE17" s="178" t="s">
        <v>310</v>
      </c>
      <c r="AF17" s="178" t="s">
        <v>311</v>
      </c>
      <c r="AG17" s="178" t="s">
        <v>312</v>
      </c>
      <c r="AH17" s="178" t="s">
        <v>313</v>
      </c>
      <c r="AI17" s="177" t="s">
        <v>29</v>
      </c>
      <c r="AJ17" s="177" t="s">
        <v>30</v>
      </c>
      <c r="AK17" s="177" t="s">
        <v>31</v>
      </c>
      <c r="AL17" s="177" t="s">
        <v>32</v>
      </c>
      <c r="AM17" s="177" t="s">
        <v>33</v>
      </c>
      <c r="AN17" s="177" t="s">
        <v>34</v>
      </c>
      <c r="AO17" s="177" t="s">
        <v>35</v>
      </c>
      <c r="AP17" s="177" t="s">
        <v>36</v>
      </c>
      <c r="AQ17" s="177" t="s">
        <v>37</v>
      </c>
      <c r="AR17" s="177" t="s">
        <v>38</v>
      </c>
      <c r="AS17" s="177" t="s">
        <v>39</v>
      </c>
      <c r="AT17" s="177" t="s">
        <v>40</v>
      </c>
      <c r="AU17" s="177" t="s">
        <v>41</v>
      </c>
      <c r="AV17" s="177" t="s">
        <v>42</v>
      </c>
      <c r="AW17" s="177" t="s">
        <v>43</v>
      </c>
      <c r="AX17" s="177" t="s">
        <v>44</v>
      </c>
      <c r="AY17" s="177" t="s">
        <v>45</v>
      </c>
      <c r="AZ17" s="177" t="s">
        <v>265</v>
      </c>
      <c r="BA17" s="177" t="s">
        <v>46</v>
      </c>
      <c r="BB17" s="177" t="s">
        <v>47</v>
      </c>
      <c r="BC17" s="228" t="s">
        <v>39</v>
      </c>
      <c r="BD17" s="228" t="s">
        <v>40</v>
      </c>
      <c r="BE17" s="228" t="s">
        <v>41</v>
      </c>
      <c r="BF17" s="228" t="s">
        <v>42</v>
      </c>
      <c r="BG17" s="228" t="s">
        <v>43</v>
      </c>
      <c r="BH17" s="228" t="s">
        <v>44</v>
      </c>
      <c r="BI17" s="228" t="s">
        <v>45</v>
      </c>
      <c r="BJ17" s="228" t="s">
        <v>265</v>
      </c>
      <c r="BK17" s="228" t="s">
        <v>46</v>
      </c>
      <c r="BL17" s="228" t="s">
        <v>47</v>
      </c>
      <c r="BM17" s="220" t="s">
        <v>44</v>
      </c>
      <c r="BN17" s="220" t="s">
        <v>45</v>
      </c>
      <c r="BO17" s="220" t="s">
        <v>265</v>
      </c>
      <c r="BP17" s="220" t="s">
        <v>46</v>
      </c>
      <c r="BQ17" s="220" t="s">
        <v>47</v>
      </c>
      <c r="BR17" s="220"/>
      <c r="BS17" s="220"/>
      <c r="BT17" s="220"/>
      <c r="BU17" s="220"/>
      <c r="BV17" s="220"/>
      <c r="BW17" s="178" t="s">
        <v>389</v>
      </c>
      <c r="BX17" s="178" t="s">
        <v>390</v>
      </c>
      <c r="BY17" s="178" t="s">
        <v>391</v>
      </c>
      <c r="BZ17" s="178" t="s">
        <v>392</v>
      </c>
      <c r="CA17" s="178" t="s">
        <v>393</v>
      </c>
      <c r="CB17" s="177">
        <v>38</v>
      </c>
      <c r="CC17" s="177">
        <v>39</v>
      </c>
      <c r="CD17" s="177">
        <v>40</v>
      </c>
      <c r="CE17" s="177">
        <v>41</v>
      </c>
      <c r="CF17" s="177">
        <v>42</v>
      </c>
      <c r="CG17" s="168">
        <v>43</v>
      </c>
      <c r="CH17" s="12"/>
      <c r="CI17" s="12"/>
      <c r="CJ17" s="12"/>
      <c r="CK17" s="12"/>
      <c r="CL17" s="12"/>
      <c r="CM17" s="12"/>
      <c r="CN17" s="12"/>
      <c r="CO17" s="12"/>
      <c r="CP17" s="12"/>
      <c r="CQ17" s="12"/>
      <c r="CR17" s="12"/>
    </row>
    <row r="18" spans="1:210" ht="31.5">
      <c r="A18" s="30" t="s">
        <v>48</v>
      </c>
      <c r="B18" s="168" t="s">
        <v>49</v>
      </c>
      <c r="C18" s="172" t="s">
        <v>223</v>
      </c>
      <c r="D18" s="168">
        <v>0</v>
      </c>
      <c r="E18" s="168">
        <v>0</v>
      </c>
      <c r="F18" s="168">
        <v>0</v>
      </c>
      <c r="G18" s="168">
        <v>0</v>
      </c>
      <c r="H18" s="5">
        <f>P18</f>
        <v>48.091682809999995</v>
      </c>
      <c r="I18" s="5">
        <f>P18</f>
        <v>48.091682809999995</v>
      </c>
      <c r="J18" s="226" t="s">
        <v>438</v>
      </c>
      <c r="K18" s="5">
        <f>R18</f>
        <v>32.957074000000006</v>
      </c>
      <c r="L18" s="5">
        <f>S18</f>
        <v>32.957074000000006</v>
      </c>
      <c r="M18" s="5">
        <v>0</v>
      </c>
      <c r="N18" s="5">
        <f>N19</f>
        <v>1.5409999999999999</v>
      </c>
      <c r="O18" s="5">
        <v>0</v>
      </c>
      <c r="P18" s="5">
        <f>T18</f>
        <v>48.091682809999995</v>
      </c>
      <c r="Q18" s="5">
        <f>T18</f>
        <v>48.091682809999995</v>
      </c>
      <c r="R18" s="5">
        <f>U18</f>
        <v>32.957074000000006</v>
      </c>
      <c r="S18" s="5">
        <f>U18</f>
        <v>32.957074000000006</v>
      </c>
      <c r="T18" s="5">
        <f>BW18</f>
        <v>48.091682809999995</v>
      </c>
      <c r="U18" s="5">
        <f>CB18</f>
        <v>32.957074000000006</v>
      </c>
      <c r="V18" s="5">
        <f t="shared" ref="V18:AH25" si="0">V19</f>
        <v>0</v>
      </c>
      <c r="W18" s="6">
        <v>0</v>
      </c>
      <c r="X18" s="5">
        <f>BM18</f>
        <v>10.44705381</v>
      </c>
      <c r="Y18" s="5">
        <f>Y19</f>
        <v>12.657999999999999</v>
      </c>
      <c r="Z18" s="5">
        <f t="shared" si="0"/>
        <v>0</v>
      </c>
      <c r="AA18" s="5">
        <f t="shared" si="0"/>
        <v>0</v>
      </c>
      <c r="AB18" s="5">
        <f>AB19</f>
        <v>12.657999999999999</v>
      </c>
      <c r="AC18" s="5">
        <f t="shared" si="0"/>
        <v>0</v>
      </c>
      <c r="AD18" s="5">
        <f t="shared" si="0"/>
        <v>4.9376000000000007</v>
      </c>
      <c r="AE18" s="5">
        <f t="shared" si="0"/>
        <v>0</v>
      </c>
      <c r="AF18" s="5">
        <f t="shared" si="0"/>
        <v>0</v>
      </c>
      <c r="AG18" s="5">
        <f t="shared" si="0"/>
        <v>4.9376000000000007</v>
      </c>
      <c r="AH18" s="5">
        <f t="shared" si="0"/>
        <v>0</v>
      </c>
      <c r="AI18" s="5">
        <f>AJ18+AK18+AL18+AM18</f>
        <v>11.399999999999999</v>
      </c>
      <c r="AJ18" s="5">
        <f>AJ19</f>
        <v>0</v>
      </c>
      <c r="AK18" s="5">
        <f>AK19</f>
        <v>0</v>
      </c>
      <c r="AL18" s="5">
        <v>8.26</v>
      </c>
      <c r="AM18" s="5">
        <f t="shared" ref="AM18:CD18" si="1">AM19</f>
        <v>3.1399999999999997</v>
      </c>
      <c r="AN18" s="5">
        <f t="shared" si="1"/>
        <v>5.9860639999999998</v>
      </c>
      <c r="AO18" s="5">
        <f t="shared" si="1"/>
        <v>0</v>
      </c>
      <c r="AP18" s="5">
        <f t="shared" si="1"/>
        <v>0</v>
      </c>
      <c r="AQ18" s="5">
        <f t="shared" si="1"/>
        <v>4.5200639999999996</v>
      </c>
      <c r="AR18" s="5">
        <f t="shared" si="1"/>
        <v>1.466</v>
      </c>
      <c r="AS18" s="5">
        <f>AT18+AU18+AV18+AW18</f>
        <v>3.8430819999999999</v>
      </c>
      <c r="AT18" s="5">
        <f t="shared" si="1"/>
        <v>0</v>
      </c>
      <c r="AU18" s="5">
        <f t="shared" si="1"/>
        <v>0</v>
      </c>
      <c r="AV18" s="23">
        <f>AV19</f>
        <v>3.8430819999999999</v>
      </c>
      <c r="AW18" s="5">
        <f t="shared" si="1"/>
        <v>0</v>
      </c>
      <c r="AX18" s="5">
        <f>AY18+AZ18+BA18+BB18</f>
        <v>3.7210000000000005</v>
      </c>
      <c r="AY18" s="5">
        <f t="shared" si="1"/>
        <v>0</v>
      </c>
      <c r="AZ18" s="5">
        <f t="shared" si="1"/>
        <v>0</v>
      </c>
      <c r="BA18" s="92">
        <f>BA19</f>
        <v>3.7210000000000005</v>
      </c>
      <c r="BB18" s="5">
        <f t="shared" si="1"/>
        <v>0</v>
      </c>
      <c r="BC18" s="5">
        <f t="shared" si="1"/>
        <v>9.7435469999999995</v>
      </c>
      <c r="BD18" s="5">
        <f t="shared" si="1"/>
        <v>0</v>
      </c>
      <c r="BE18" s="5">
        <f t="shared" si="1"/>
        <v>0</v>
      </c>
      <c r="BF18" s="5">
        <f t="shared" si="1"/>
        <v>9.7435469999999995</v>
      </c>
      <c r="BG18" s="5">
        <f t="shared" si="1"/>
        <v>0</v>
      </c>
      <c r="BH18" s="5">
        <f t="shared" si="1"/>
        <v>8.1983899999999998</v>
      </c>
      <c r="BI18" s="5">
        <f t="shared" si="1"/>
        <v>0</v>
      </c>
      <c r="BJ18" s="5">
        <f t="shared" si="1"/>
        <v>0</v>
      </c>
      <c r="BK18" s="5">
        <f t="shared" si="1"/>
        <v>8.1983899999999998</v>
      </c>
      <c r="BL18" s="5">
        <f t="shared" si="1"/>
        <v>0</v>
      </c>
      <c r="BM18" s="203">
        <f>BN18+BO18+BP18+BQ18</f>
        <v>10.44705381</v>
      </c>
      <c r="BN18" s="5">
        <f t="shared" si="1"/>
        <v>0</v>
      </c>
      <c r="BO18" s="5">
        <f t="shared" si="1"/>
        <v>0</v>
      </c>
      <c r="BP18" s="5">
        <f>BP19</f>
        <v>10.193783809999999</v>
      </c>
      <c r="BQ18" s="5">
        <f t="shared" si="1"/>
        <v>0.25327</v>
      </c>
      <c r="BR18" s="5">
        <f t="shared" si="1"/>
        <v>10.11402</v>
      </c>
      <c r="BS18" s="5">
        <f t="shared" si="1"/>
        <v>0</v>
      </c>
      <c r="BT18" s="5">
        <f t="shared" si="1"/>
        <v>0</v>
      </c>
      <c r="BU18" s="5">
        <f t="shared" si="1"/>
        <v>9.86097</v>
      </c>
      <c r="BV18" s="5">
        <f t="shared" si="1"/>
        <v>0.25305</v>
      </c>
      <c r="BW18" s="5">
        <f>BZ18+CA18</f>
        <v>48.091682809999995</v>
      </c>
      <c r="BX18" s="5">
        <f t="shared" si="1"/>
        <v>0</v>
      </c>
      <c r="BY18" s="5">
        <f t="shared" si="1"/>
        <v>0</v>
      </c>
      <c r="BZ18" s="5">
        <f>AB18+AL18+AV18+BF18+BP18</f>
        <v>44.698412809999994</v>
      </c>
      <c r="CA18" s="5">
        <f>AC18+AM18+AW18+BG18+BQ18</f>
        <v>3.3932699999999998</v>
      </c>
      <c r="CB18" s="5">
        <f>CC18+CD18+CE18+CF18</f>
        <v>32.957074000000006</v>
      </c>
      <c r="CC18" s="5">
        <f t="shared" si="1"/>
        <v>0</v>
      </c>
      <c r="CD18" s="5">
        <f t="shared" si="1"/>
        <v>0</v>
      </c>
      <c r="CE18" s="5">
        <f>AG18+AQ18+BA18+BK18+BU18</f>
        <v>31.238024000000003</v>
      </c>
      <c r="CF18" s="5">
        <f>AH18+AR18+BB18+BL18+BV18</f>
        <v>1.71905</v>
      </c>
      <c r="CG18" s="172" t="s">
        <v>331</v>
      </c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</row>
    <row r="19" spans="1:210" ht="32.25" thickBot="1">
      <c r="A19" s="30">
        <v>0</v>
      </c>
      <c r="B19" s="168" t="s">
        <v>148</v>
      </c>
      <c r="C19" s="172" t="s">
        <v>223</v>
      </c>
      <c r="D19" s="168">
        <v>0</v>
      </c>
      <c r="E19" s="168">
        <v>0</v>
      </c>
      <c r="F19" s="168">
        <v>0</v>
      </c>
      <c r="G19" s="168">
        <v>0</v>
      </c>
      <c r="H19" s="5">
        <f t="shared" ref="H19:H82" si="2">P19</f>
        <v>41.689682810000001</v>
      </c>
      <c r="I19" s="5">
        <f t="shared" ref="I19:I82" si="3">P19</f>
        <v>41.689682810000001</v>
      </c>
      <c r="J19" s="225" t="s">
        <v>438</v>
      </c>
      <c r="K19" s="5">
        <f t="shared" ref="K19:K82" si="4">R19</f>
        <v>32.957074000000006</v>
      </c>
      <c r="L19" s="5">
        <f t="shared" ref="L19:L82" si="5">S19</f>
        <v>32.957074000000006</v>
      </c>
      <c r="M19" s="5">
        <f t="shared" ref="M19:BR19" si="6">M20+M21+M22+M23+M24+M25</f>
        <v>0</v>
      </c>
      <c r="N19" s="5">
        <f t="shared" si="6"/>
        <v>1.5409999999999999</v>
      </c>
      <c r="O19" s="5">
        <f t="shared" si="6"/>
        <v>0</v>
      </c>
      <c r="P19" s="5">
        <f>T19</f>
        <v>41.689682810000001</v>
      </c>
      <c r="Q19" s="5">
        <f>T19</f>
        <v>41.689682810000001</v>
      </c>
      <c r="R19" s="5">
        <f>U19</f>
        <v>32.957074000000006</v>
      </c>
      <c r="S19" s="5">
        <f>U19</f>
        <v>32.957074000000006</v>
      </c>
      <c r="T19" s="5">
        <f t="shared" ref="T19:T82" si="7">BW19</f>
        <v>41.689682810000001</v>
      </c>
      <c r="U19" s="5">
        <f t="shared" ref="U19:U82" si="8">CB19</f>
        <v>32.957074000000006</v>
      </c>
      <c r="V19" s="5">
        <f t="shared" si="6"/>
        <v>0</v>
      </c>
      <c r="W19" s="6">
        <v>0</v>
      </c>
      <c r="X19" s="5">
        <f t="shared" ref="X19:X82" si="9">BM19</f>
        <v>10.44705381</v>
      </c>
      <c r="Y19" s="5">
        <f t="shared" si="6"/>
        <v>12.657999999999999</v>
      </c>
      <c r="Z19" s="5">
        <f t="shared" si="6"/>
        <v>0</v>
      </c>
      <c r="AA19" s="5">
        <f t="shared" si="6"/>
        <v>0</v>
      </c>
      <c r="AB19" s="5">
        <f t="shared" si="6"/>
        <v>12.657999999999999</v>
      </c>
      <c r="AC19" s="5">
        <f t="shared" si="6"/>
        <v>0</v>
      </c>
      <c r="AD19" s="5">
        <f t="shared" si="0"/>
        <v>4.9376000000000007</v>
      </c>
      <c r="AE19" s="5">
        <f t="shared" si="6"/>
        <v>0</v>
      </c>
      <c r="AF19" s="5">
        <f t="shared" si="6"/>
        <v>0</v>
      </c>
      <c r="AG19" s="5">
        <f t="shared" si="6"/>
        <v>4.9376000000000007</v>
      </c>
      <c r="AH19" s="5">
        <f t="shared" si="6"/>
        <v>0</v>
      </c>
      <c r="AI19" s="5">
        <f t="shared" si="6"/>
        <v>4.9979999999999993</v>
      </c>
      <c r="AJ19" s="5">
        <f t="shared" si="6"/>
        <v>0</v>
      </c>
      <c r="AK19" s="5">
        <f t="shared" si="6"/>
        <v>0</v>
      </c>
      <c r="AL19" s="5">
        <f t="shared" si="6"/>
        <v>1.8580000000000001</v>
      </c>
      <c r="AM19" s="5">
        <f t="shared" si="6"/>
        <v>3.1399999999999997</v>
      </c>
      <c r="AN19" s="5">
        <f t="shared" si="6"/>
        <v>5.9860639999999998</v>
      </c>
      <c r="AO19" s="5">
        <f t="shared" si="6"/>
        <v>0</v>
      </c>
      <c r="AP19" s="5">
        <f t="shared" si="6"/>
        <v>0</v>
      </c>
      <c r="AQ19" s="5">
        <f t="shared" si="6"/>
        <v>4.5200639999999996</v>
      </c>
      <c r="AR19" s="5">
        <f t="shared" si="6"/>
        <v>1.466</v>
      </c>
      <c r="AS19" s="5">
        <f t="shared" si="6"/>
        <v>3.8430819999999999</v>
      </c>
      <c r="AT19" s="5">
        <f t="shared" si="6"/>
        <v>0</v>
      </c>
      <c r="AU19" s="5">
        <f t="shared" si="6"/>
        <v>0</v>
      </c>
      <c r="AV19" s="5">
        <f t="shared" si="6"/>
        <v>3.8430819999999999</v>
      </c>
      <c r="AW19" s="5">
        <f t="shared" si="6"/>
        <v>0</v>
      </c>
      <c r="AX19" s="5">
        <f t="shared" si="6"/>
        <v>3.7210000000000005</v>
      </c>
      <c r="AY19" s="5">
        <f t="shared" si="6"/>
        <v>0</v>
      </c>
      <c r="AZ19" s="5">
        <f t="shared" si="6"/>
        <v>0</v>
      </c>
      <c r="BA19" s="5">
        <f t="shared" si="6"/>
        <v>3.7210000000000005</v>
      </c>
      <c r="BB19" s="5">
        <f t="shared" si="6"/>
        <v>0</v>
      </c>
      <c r="BC19" s="5">
        <f t="shared" si="6"/>
        <v>9.7435469999999995</v>
      </c>
      <c r="BD19" s="5">
        <f t="shared" si="6"/>
        <v>0</v>
      </c>
      <c r="BE19" s="5">
        <f t="shared" si="6"/>
        <v>0</v>
      </c>
      <c r="BF19" s="5">
        <f t="shared" si="6"/>
        <v>9.7435469999999995</v>
      </c>
      <c r="BG19" s="5">
        <f t="shared" si="6"/>
        <v>0</v>
      </c>
      <c r="BH19" s="5">
        <f t="shared" si="6"/>
        <v>8.1983899999999998</v>
      </c>
      <c r="BI19" s="5">
        <f t="shared" si="6"/>
        <v>0</v>
      </c>
      <c r="BJ19" s="5">
        <f t="shared" si="6"/>
        <v>0</v>
      </c>
      <c r="BK19" s="5">
        <f t="shared" si="6"/>
        <v>8.1983899999999998</v>
      </c>
      <c r="BL19" s="5">
        <f t="shared" si="6"/>
        <v>0</v>
      </c>
      <c r="BM19" s="5">
        <f t="shared" si="6"/>
        <v>10.44705381</v>
      </c>
      <c r="BN19" s="5">
        <f t="shared" si="6"/>
        <v>0</v>
      </c>
      <c r="BO19" s="5">
        <f t="shared" si="6"/>
        <v>0</v>
      </c>
      <c r="BP19" s="5">
        <f t="shared" si="6"/>
        <v>10.193783809999999</v>
      </c>
      <c r="BQ19" s="5">
        <f t="shared" si="6"/>
        <v>0.25327</v>
      </c>
      <c r="BR19" s="5">
        <f t="shared" si="6"/>
        <v>10.11402</v>
      </c>
      <c r="BS19" s="5">
        <f>BS20+BS21+BS22+BS23+BS24+BS25</f>
        <v>0</v>
      </c>
      <c r="BT19" s="5">
        <f t="shared" ref="BT19" si="10">BT20+BT21+BT22+BT23+BT24+BT25</f>
        <v>0</v>
      </c>
      <c r="BU19" s="5">
        <f t="shared" ref="BU19:BV19" si="11">BU20+BU21+BU22+BU23+BU24+BU25</f>
        <v>9.86097</v>
      </c>
      <c r="BV19" s="5">
        <f t="shared" si="11"/>
        <v>0.25305</v>
      </c>
      <c r="BW19" s="5">
        <f t="shared" ref="BW19:BW23" si="12">BZ19+CA19</f>
        <v>41.689682810000001</v>
      </c>
      <c r="BX19" s="5">
        <f t="shared" ref="BX19" si="13">BX20+BX21+BX22+BX23+BX24+BX25</f>
        <v>0</v>
      </c>
      <c r="BY19" s="5">
        <f t="shared" ref="BY19" si="14">BY20+BY21+BY22+BY23+BY24+BY25</f>
        <v>0</v>
      </c>
      <c r="BZ19" s="5">
        <f t="shared" ref="BZ19:BZ21" si="15">AB19+AL19+AV19+BF19+BP19</f>
        <v>38.29641281</v>
      </c>
      <c r="CA19" s="5">
        <f t="shared" ref="CA19:CA23" si="16">AC19+AM19+AW19+BG19+BQ19</f>
        <v>3.3932699999999998</v>
      </c>
      <c r="CB19" s="5">
        <f t="shared" ref="CB19:CB20" si="17">CC19+CD19+CE19+CF19</f>
        <v>32.957074000000006</v>
      </c>
      <c r="CC19" s="5">
        <f t="shared" ref="CB19:CF19" si="18">CC20+CC21+CC22+CC23+CC24+CC25</f>
        <v>0</v>
      </c>
      <c r="CD19" s="5">
        <f t="shared" si="18"/>
        <v>0</v>
      </c>
      <c r="CE19" s="5">
        <f t="shared" si="18"/>
        <v>31.238024000000003</v>
      </c>
      <c r="CF19" s="5">
        <f t="shared" si="18"/>
        <v>1.71905</v>
      </c>
      <c r="CG19" s="172" t="s">
        <v>331</v>
      </c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</row>
    <row r="20" spans="1:210" ht="16.5" thickBot="1">
      <c r="A20" s="30" t="s">
        <v>50</v>
      </c>
      <c r="B20" s="33" t="s">
        <v>51</v>
      </c>
      <c r="C20" s="172" t="s">
        <v>223</v>
      </c>
      <c r="D20" s="168">
        <v>0</v>
      </c>
      <c r="E20" s="168">
        <v>0</v>
      </c>
      <c r="F20" s="168">
        <v>0</v>
      </c>
      <c r="G20" s="168">
        <v>0</v>
      </c>
      <c r="H20" s="5">
        <f t="shared" si="2"/>
        <v>20.335903810000001</v>
      </c>
      <c r="I20" s="5">
        <f t="shared" si="3"/>
        <v>20.335903810000001</v>
      </c>
      <c r="J20" s="224" t="s">
        <v>438</v>
      </c>
      <c r="K20" s="5">
        <f t="shared" si="4"/>
        <v>17.929724</v>
      </c>
      <c r="L20" s="5">
        <f t="shared" si="5"/>
        <v>17.929724</v>
      </c>
      <c r="M20" s="97">
        <f>M122</f>
        <v>0</v>
      </c>
      <c r="N20" s="6">
        <f t="shared" ref="K20:BP20" si="19">N27</f>
        <v>1.5409999999999999</v>
      </c>
      <c r="O20" s="6">
        <v>0</v>
      </c>
      <c r="P20" s="5">
        <f t="shared" ref="P20:P83" si="20">T20</f>
        <v>20.335903810000001</v>
      </c>
      <c r="Q20" s="5">
        <f t="shared" ref="Q20:Q83" si="21">T20</f>
        <v>20.335903810000001</v>
      </c>
      <c r="R20" s="5">
        <f t="shared" ref="R20:R83" si="22">U20</f>
        <v>17.929724</v>
      </c>
      <c r="S20" s="5">
        <f t="shared" ref="S20:S83" si="23">U20</f>
        <v>17.929724</v>
      </c>
      <c r="T20" s="5">
        <f t="shared" si="7"/>
        <v>20.335903810000001</v>
      </c>
      <c r="U20" s="5">
        <f t="shared" si="8"/>
        <v>17.929724</v>
      </c>
      <c r="V20" s="6">
        <f t="shared" si="19"/>
        <v>0</v>
      </c>
      <c r="W20" s="6">
        <v>0</v>
      </c>
      <c r="X20" s="5">
        <f t="shared" si="9"/>
        <v>5.9610538100000001</v>
      </c>
      <c r="Y20" s="5">
        <f>Y27</f>
        <v>2.609</v>
      </c>
      <c r="Z20" s="5">
        <f t="shared" si="19"/>
        <v>0</v>
      </c>
      <c r="AA20" s="5">
        <f t="shared" si="19"/>
        <v>0</v>
      </c>
      <c r="AB20" s="5">
        <f t="shared" si="19"/>
        <v>2.609</v>
      </c>
      <c r="AC20" s="5">
        <f t="shared" si="19"/>
        <v>0</v>
      </c>
      <c r="AD20" s="5">
        <f t="shared" si="0"/>
        <v>4.9376000000000007</v>
      </c>
      <c r="AE20" s="5">
        <f t="shared" si="19"/>
        <v>0</v>
      </c>
      <c r="AF20" s="5">
        <f t="shared" si="19"/>
        <v>0</v>
      </c>
      <c r="AG20" s="5">
        <f t="shared" si="19"/>
        <v>1.5490000000000002</v>
      </c>
      <c r="AH20" s="5">
        <f t="shared" si="19"/>
        <v>0</v>
      </c>
      <c r="AI20" s="5">
        <f t="shared" ref="AI20:AI86" si="24">AJ20+AK20+AL20+AM20</f>
        <v>4.18</v>
      </c>
      <c r="AJ20" s="6">
        <f t="shared" si="19"/>
        <v>0</v>
      </c>
      <c r="AK20" s="6">
        <f t="shared" si="19"/>
        <v>0</v>
      </c>
      <c r="AL20" s="6">
        <v>1.04</v>
      </c>
      <c r="AM20" s="6">
        <f t="shared" ref="AM20" si="25">AM27</f>
        <v>3.1399999999999997</v>
      </c>
      <c r="AN20" s="5">
        <f t="shared" si="19"/>
        <v>5.436064</v>
      </c>
      <c r="AO20" s="5">
        <f t="shared" si="19"/>
        <v>0</v>
      </c>
      <c r="AP20" s="5">
        <f t="shared" si="19"/>
        <v>0</v>
      </c>
      <c r="AQ20" s="5">
        <f t="shared" ref="AQ20:AR20" si="26">AQ27</f>
        <v>3.9700639999999998</v>
      </c>
      <c r="AR20" s="5">
        <f t="shared" si="26"/>
        <v>1.466</v>
      </c>
      <c r="AS20" s="5">
        <f t="shared" ref="AS20:AS86" si="27">AT20+AU20+AV20+AW20</f>
        <v>2.3430819999999999</v>
      </c>
      <c r="AT20" s="6">
        <f t="shared" si="19"/>
        <v>0</v>
      </c>
      <c r="AU20" s="6">
        <f t="shared" si="19"/>
        <v>0</v>
      </c>
      <c r="AV20" s="5">
        <f>AV27</f>
        <v>2.3430819999999999</v>
      </c>
      <c r="AW20" s="6">
        <f t="shared" si="19"/>
        <v>0</v>
      </c>
      <c r="AX20" s="5">
        <f t="shared" ref="AX20:AX86" si="28">AY20+AZ20+BA20+BB20</f>
        <v>2.2210000000000005</v>
      </c>
      <c r="AY20" s="6">
        <f t="shared" si="19"/>
        <v>0</v>
      </c>
      <c r="AZ20" s="6">
        <f t="shared" si="19"/>
        <v>0</v>
      </c>
      <c r="BA20" s="92">
        <f>BA27</f>
        <v>2.2210000000000005</v>
      </c>
      <c r="BB20" s="6">
        <f t="shared" si="19"/>
        <v>0</v>
      </c>
      <c r="BC20" s="5">
        <f t="shared" ref="BC20:BG20" si="29">BC27</f>
        <v>5.2427679999999999</v>
      </c>
      <c r="BD20" s="5">
        <f t="shared" si="29"/>
        <v>0</v>
      </c>
      <c r="BE20" s="5">
        <f t="shared" si="29"/>
        <v>0</v>
      </c>
      <c r="BF20" s="5">
        <f t="shared" si="29"/>
        <v>5.2427679999999999</v>
      </c>
      <c r="BG20" s="5">
        <f t="shared" si="29"/>
        <v>0</v>
      </c>
      <c r="BH20" s="5">
        <f t="shared" si="19"/>
        <v>3.6850900000000002</v>
      </c>
      <c r="BI20" s="5">
        <f t="shared" si="19"/>
        <v>0</v>
      </c>
      <c r="BJ20" s="5">
        <f t="shared" si="19"/>
        <v>0</v>
      </c>
      <c r="BK20" s="5">
        <f t="shared" si="19"/>
        <v>3.6850900000000002</v>
      </c>
      <c r="BL20" s="5">
        <f t="shared" si="19"/>
        <v>0</v>
      </c>
      <c r="BM20" s="203">
        <f t="shared" ref="BM20:BM51" si="30">BN20+BO20+BP20+BQ20</f>
        <v>5.9610538100000001</v>
      </c>
      <c r="BN20" s="21">
        <f t="shared" si="19"/>
        <v>0</v>
      </c>
      <c r="BO20" s="21">
        <f t="shared" si="19"/>
        <v>0</v>
      </c>
      <c r="BP20" s="21">
        <f t="shared" si="19"/>
        <v>5.7077838100000005</v>
      </c>
      <c r="BQ20" s="21">
        <f t="shared" ref="BQ20:CF20" si="31">BQ27</f>
        <v>0.25327</v>
      </c>
      <c r="BR20" s="21">
        <f t="shared" si="31"/>
        <v>5.03857</v>
      </c>
      <c r="BS20" s="21">
        <f t="shared" si="31"/>
        <v>0</v>
      </c>
      <c r="BT20" s="21">
        <f t="shared" si="31"/>
        <v>0</v>
      </c>
      <c r="BU20" s="21">
        <f t="shared" si="31"/>
        <v>4.78552</v>
      </c>
      <c r="BV20" s="21">
        <f t="shared" si="31"/>
        <v>0.25305</v>
      </c>
      <c r="BW20" s="5">
        <f t="shared" si="12"/>
        <v>20.335903810000001</v>
      </c>
      <c r="BX20" s="21">
        <f t="shared" si="31"/>
        <v>0</v>
      </c>
      <c r="BY20" s="21">
        <f t="shared" si="31"/>
        <v>0</v>
      </c>
      <c r="BZ20" s="5">
        <f t="shared" si="15"/>
        <v>16.94263381</v>
      </c>
      <c r="CA20" s="5">
        <f t="shared" si="16"/>
        <v>3.3932699999999998</v>
      </c>
      <c r="CB20" s="5">
        <f t="shared" si="17"/>
        <v>17.929724</v>
      </c>
      <c r="CC20" s="21">
        <f t="shared" si="31"/>
        <v>0</v>
      </c>
      <c r="CD20" s="21">
        <f t="shared" si="31"/>
        <v>0</v>
      </c>
      <c r="CE20" s="21">
        <f t="shared" si="31"/>
        <v>16.210674000000001</v>
      </c>
      <c r="CF20" s="21">
        <f t="shared" si="31"/>
        <v>1.71905</v>
      </c>
      <c r="CG20" s="31">
        <v>0</v>
      </c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</row>
    <row r="21" spans="1:210" s="105" customFormat="1" ht="32.25" thickBot="1">
      <c r="A21" s="94" t="s">
        <v>52</v>
      </c>
      <c r="B21" s="65" t="s">
        <v>53</v>
      </c>
      <c r="C21" s="95" t="s">
        <v>223</v>
      </c>
      <c r="D21" s="95">
        <v>0</v>
      </c>
      <c r="E21" s="95">
        <v>0</v>
      </c>
      <c r="F21" s="95">
        <v>0</v>
      </c>
      <c r="G21" s="95">
        <v>0</v>
      </c>
      <c r="H21" s="5">
        <f t="shared" si="2"/>
        <v>16.278779</v>
      </c>
      <c r="I21" s="5">
        <f t="shared" si="3"/>
        <v>16.278779</v>
      </c>
      <c r="J21" s="97">
        <f>J123</f>
        <v>0</v>
      </c>
      <c r="K21" s="5">
        <f t="shared" si="4"/>
        <v>12.73855</v>
      </c>
      <c r="L21" s="5">
        <f t="shared" si="5"/>
        <v>12.73855</v>
      </c>
      <c r="M21" s="97">
        <f>M123</f>
        <v>0</v>
      </c>
      <c r="N21" s="97">
        <f>N123</f>
        <v>0</v>
      </c>
      <c r="O21" s="97">
        <v>0</v>
      </c>
      <c r="P21" s="5">
        <f t="shared" si="20"/>
        <v>16.278779</v>
      </c>
      <c r="Q21" s="5">
        <f t="shared" si="21"/>
        <v>16.278779</v>
      </c>
      <c r="R21" s="5">
        <f t="shared" si="22"/>
        <v>12.73855</v>
      </c>
      <c r="S21" s="5">
        <f t="shared" si="23"/>
        <v>12.73855</v>
      </c>
      <c r="T21" s="5">
        <f t="shared" si="7"/>
        <v>16.278779</v>
      </c>
      <c r="U21" s="5">
        <f t="shared" si="8"/>
        <v>12.73855</v>
      </c>
      <c r="V21" s="97">
        <f t="shared" ref="V21:AH21" si="32">V123</f>
        <v>0</v>
      </c>
      <c r="W21" s="6">
        <v>0</v>
      </c>
      <c r="X21" s="5">
        <f t="shared" si="9"/>
        <v>4.4859999999999998</v>
      </c>
      <c r="Y21" s="82">
        <f t="shared" si="32"/>
        <v>4.9739999999999993</v>
      </c>
      <c r="Z21" s="82">
        <f t="shared" si="32"/>
        <v>0</v>
      </c>
      <c r="AA21" s="82">
        <f t="shared" si="32"/>
        <v>0</v>
      </c>
      <c r="AB21" s="82">
        <f t="shared" si="32"/>
        <v>4.9739999999999993</v>
      </c>
      <c r="AC21" s="82">
        <f t="shared" si="32"/>
        <v>0</v>
      </c>
      <c r="AD21" s="5">
        <f t="shared" si="0"/>
        <v>4.9376000000000007</v>
      </c>
      <c r="AE21" s="82">
        <f t="shared" si="32"/>
        <v>0</v>
      </c>
      <c r="AF21" s="82">
        <f t="shared" si="32"/>
        <v>0</v>
      </c>
      <c r="AG21" s="82">
        <f t="shared" si="32"/>
        <v>1.0998000000000001</v>
      </c>
      <c r="AH21" s="82">
        <f t="shared" si="32"/>
        <v>0</v>
      </c>
      <c r="AI21" s="5">
        <f t="shared" si="24"/>
        <v>0.81799999999999995</v>
      </c>
      <c r="AJ21" s="82">
        <f>AJ123</f>
        <v>0</v>
      </c>
      <c r="AK21" s="82">
        <f>AK123</f>
        <v>0</v>
      </c>
      <c r="AL21" s="82">
        <f t="shared" ref="AL21:AM21" si="33">AL123</f>
        <v>0.81799999999999995</v>
      </c>
      <c r="AM21" s="82">
        <f t="shared" si="33"/>
        <v>0</v>
      </c>
      <c r="AN21" s="82">
        <f>AN123</f>
        <v>0.55000000000000004</v>
      </c>
      <c r="AO21" s="97">
        <f>AO123</f>
        <v>0</v>
      </c>
      <c r="AP21" s="97">
        <f>AP123</f>
        <v>0</v>
      </c>
      <c r="AQ21" s="82">
        <f t="shared" ref="AQ21:AR21" si="34">AQ123</f>
        <v>0.55000000000000004</v>
      </c>
      <c r="AR21" s="82">
        <f t="shared" si="34"/>
        <v>0</v>
      </c>
      <c r="AS21" s="5">
        <f t="shared" si="27"/>
        <v>1.5</v>
      </c>
      <c r="AT21" s="97">
        <f>AT123</f>
        <v>0</v>
      </c>
      <c r="AU21" s="97">
        <f>AU123</f>
        <v>0</v>
      </c>
      <c r="AV21" s="82">
        <f>AV123</f>
        <v>1.5</v>
      </c>
      <c r="AW21" s="97">
        <f>AW123</f>
        <v>0</v>
      </c>
      <c r="AX21" s="5">
        <f t="shared" si="28"/>
        <v>1.5</v>
      </c>
      <c r="AY21" s="97">
        <f>AY123</f>
        <v>0</v>
      </c>
      <c r="AZ21" s="97">
        <f>AZ123</f>
        <v>0</v>
      </c>
      <c r="BA21" s="92">
        <f>BA123</f>
        <v>1.5</v>
      </c>
      <c r="BB21" s="97">
        <f>BB123</f>
        <v>0</v>
      </c>
      <c r="BC21" s="82">
        <f t="shared" ref="BC21:BG21" si="35">BC123</f>
        <v>4.5007789999999996</v>
      </c>
      <c r="BD21" s="82">
        <f t="shared" si="35"/>
        <v>0</v>
      </c>
      <c r="BE21" s="82">
        <f t="shared" si="35"/>
        <v>0</v>
      </c>
      <c r="BF21" s="82">
        <f t="shared" si="35"/>
        <v>4.5007789999999996</v>
      </c>
      <c r="BG21" s="82">
        <f t="shared" si="35"/>
        <v>0</v>
      </c>
      <c r="BH21" s="82">
        <f t="shared" ref="BH21:BY21" si="36">BH123</f>
        <v>4.5133000000000001</v>
      </c>
      <c r="BI21" s="82">
        <f t="shared" si="36"/>
        <v>0</v>
      </c>
      <c r="BJ21" s="82">
        <f t="shared" si="36"/>
        <v>0</v>
      </c>
      <c r="BK21" s="82">
        <f t="shared" si="36"/>
        <v>4.5133000000000001</v>
      </c>
      <c r="BL21" s="82">
        <f t="shared" si="36"/>
        <v>0</v>
      </c>
      <c r="BM21" s="203">
        <f t="shared" si="30"/>
        <v>4.4859999999999998</v>
      </c>
      <c r="BN21" s="128">
        <f t="shared" si="36"/>
        <v>0</v>
      </c>
      <c r="BO21" s="128">
        <f t="shared" si="36"/>
        <v>0</v>
      </c>
      <c r="BP21" s="128">
        <f t="shared" si="36"/>
        <v>4.4859999999999998</v>
      </c>
      <c r="BQ21" s="128">
        <f t="shared" si="36"/>
        <v>0</v>
      </c>
      <c r="BR21" s="128">
        <f t="shared" si="36"/>
        <v>5.07545</v>
      </c>
      <c r="BS21" s="128">
        <f t="shared" si="36"/>
        <v>0</v>
      </c>
      <c r="BT21" s="128">
        <f t="shared" si="36"/>
        <v>0</v>
      </c>
      <c r="BU21" s="128">
        <f t="shared" si="36"/>
        <v>5.07545</v>
      </c>
      <c r="BV21" s="128">
        <f t="shared" si="36"/>
        <v>0</v>
      </c>
      <c r="BW21" s="5">
        <f t="shared" si="12"/>
        <v>16.278779</v>
      </c>
      <c r="BX21" s="128">
        <f t="shared" si="36"/>
        <v>0</v>
      </c>
      <c r="BY21" s="128">
        <f t="shared" si="36"/>
        <v>0</v>
      </c>
      <c r="BZ21" s="5">
        <f t="shared" si="15"/>
        <v>16.278779</v>
      </c>
      <c r="CA21" s="5">
        <f t="shared" si="16"/>
        <v>0</v>
      </c>
      <c r="CB21" s="5">
        <f>CC21+CD21+CE21+CF21</f>
        <v>12.73855</v>
      </c>
      <c r="CC21" s="5">
        <f t="shared" ref="CC21" si="37">AE21+AO21+AY21+BI21+BS21</f>
        <v>0</v>
      </c>
      <c r="CD21" s="5">
        <f t="shared" ref="CD21" si="38">AF21+AP21+AZ21+BJ21+BT21</f>
        <v>0</v>
      </c>
      <c r="CE21" s="5">
        <f t="shared" ref="CE19:CE23" si="39">AG21+AQ21+BA21+BK21+BU21</f>
        <v>12.73855</v>
      </c>
      <c r="CF21" s="5">
        <f t="shared" ref="CF19:CF23" si="40">AH21+AR21+BB21+BL21+BV21</f>
        <v>0</v>
      </c>
      <c r="CG21" s="97">
        <v>0</v>
      </c>
      <c r="CH21" s="104"/>
      <c r="CI21" s="104"/>
      <c r="CJ21" s="104"/>
      <c r="CK21" s="104"/>
      <c r="CL21" s="104"/>
      <c r="CM21" s="104"/>
      <c r="CN21" s="104"/>
      <c r="CO21" s="104"/>
      <c r="CP21" s="104"/>
      <c r="CQ21" s="104"/>
      <c r="CR21" s="104"/>
    </row>
    <row r="22" spans="1:210" s="105" customFormat="1" ht="63.75" thickBot="1">
      <c r="A22" s="94" t="s">
        <v>54</v>
      </c>
      <c r="B22" s="65" t="s">
        <v>55</v>
      </c>
      <c r="C22" s="95" t="s">
        <v>223</v>
      </c>
      <c r="D22" s="95">
        <v>0</v>
      </c>
      <c r="E22" s="95">
        <v>0</v>
      </c>
      <c r="F22" s="95">
        <v>0</v>
      </c>
      <c r="G22" s="95">
        <v>0</v>
      </c>
      <c r="H22" s="5">
        <f t="shared" si="2"/>
        <v>0</v>
      </c>
      <c r="I22" s="5">
        <f t="shared" si="3"/>
        <v>0</v>
      </c>
      <c r="J22" s="97">
        <f t="shared" ref="H22:N22" si="41">J163</f>
        <v>0</v>
      </c>
      <c r="K22" s="5">
        <f t="shared" si="4"/>
        <v>0</v>
      </c>
      <c r="L22" s="5">
        <f t="shared" si="5"/>
        <v>0</v>
      </c>
      <c r="M22" s="97">
        <f t="shared" si="41"/>
        <v>0</v>
      </c>
      <c r="N22" s="97">
        <f t="shared" si="41"/>
        <v>0</v>
      </c>
      <c r="O22" s="97">
        <v>0</v>
      </c>
      <c r="P22" s="5">
        <f t="shared" si="20"/>
        <v>0</v>
      </c>
      <c r="Q22" s="5">
        <f t="shared" si="21"/>
        <v>0</v>
      </c>
      <c r="R22" s="5">
        <f t="shared" si="22"/>
        <v>0</v>
      </c>
      <c r="S22" s="5">
        <f t="shared" si="23"/>
        <v>0</v>
      </c>
      <c r="T22" s="5">
        <f t="shared" si="7"/>
        <v>0</v>
      </c>
      <c r="U22" s="5">
        <f t="shared" si="8"/>
        <v>0</v>
      </c>
      <c r="V22" s="97">
        <f t="shared" ref="V22:AU22" si="42">V163</f>
        <v>0</v>
      </c>
      <c r="W22" s="6">
        <v>0</v>
      </c>
      <c r="X22" s="5">
        <f t="shared" si="9"/>
        <v>0</v>
      </c>
      <c r="Y22" s="82">
        <f t="shared" si="42"/>
        <v>0</v>
      </c>
      <c r="Z22" s="82">
        <f t="shared" si="42"/>
        <v>0</v>
      </c>
      <c r="AA22" s="82">
        <f t="shared" si="42"/>
        <v>0</v>
      </c>
      <c r="AB22" s="82">
        <f t="shared" ref="AB22" si="43">AB163</f>
        <v>0</v>
      </c>
      <c r="AC22" s="82">
        <f t="shared" si="42"/>
        <v>0</v>
      </c>
      <c r="AD22" s="5">
        <f t="shared" si="0"/>
        <v>4.9376000000000007</v>
      </c>
      <c r="AE22" s="82">
        <f t="shared" si="42"/>
        <v>0</v>
      </c>
      <c r="AF22" s="82">
        <f t="shared" si="42"/>
        <v>0</v>
      </c>
      <c r="AG22" s="82">
        <f t="shared" si="42"/>
        <v>0</v>
      </c>
      <c r="AH22" s="82">
        <f t="shared" si="42"/>
        <v>0</v>
      </c>
      <c r="AI22" s="5">
        <f t="shared" si="24"/>
        <v>0</v>
      </c>
      <c r="AJ22" s="97">
        <f t="shared" si="42"/>
        <v>0</v>
      </c>
      <c r="AK22" s="97">
        <f t="shared" si="42"/>
        <v>0</v>
      </c>
      <c r="AL22" s="97">
        <f t="shared" ref="AL22:AM22" si="44">AL163</f>
        <v>0</v>
      </c>
      <c r="AM22" s="97">
        <f t="shared" si="44"/>
        <v>0</v>
      </c>
      <c r="AN22" s="97">
        <f t="shared" si="42"/>
        <v>0</v>
      </c>
      <c r="AO22" s="97">
        <f t="shared" si="42"/>
        <v>0</v>
      </c>
      <c r="AP22" s="97">
        <f t="shared" si="42"/>
        <v>0</v>
      </c>
      <c r="AQ22" s="97">
        <f t="shared" ref="AQ22:AR22" si="45">AQ163</f>
        <v>0</v>
      </c>
      <c r="AR22" s="97">
        <f t="shared" si="45"/>
        <v>0</v>
      </c>
      <c r="AS22" s="5">
        <f t="shared" si="27"/>
        <v>0</v>
      </c>
      <c r="AT22" s="97">
        <f t="shared" si="42"/>
        <v>0</v>
      </c>
      <c r="AU22" s="97">
        <f t="shared" si="42"/>
        <v>0</v>
      </c>
      <c r="AV22" s="82">
        <f>AV163</f>
        <v>0</v>
      </c>
      <c r="AW22" s="97">
        <f>AW163</f>
        <v>0</v>
      </c>
      <c r="AX22" s="5">
        <f t="shared" si="28"/>
        <v>0</v>
      </c>
      <c r="AY22" s="97">
        <f>AY163</f>
        <v>0</v>
      </c>
      <c r="AZ22" s="97">
        <f>AZ163</f>
        <v>0</v>
      </c>
      <c r="BA22" s="97">
        <f>BA163</f>
        <v>0</v>
      </c>
      <c r="BB22" s="97">
        <f>BB163</f>
        <v>0</v>
      </c>
      <c r="BC22" s="97">
        <f t="shared" ref="BC22:BG22" si="46">BC163</f>
        <v>0</v>
      </c>
      <c r="BD22" s="97">
        <f t="shared" si="46"/>
        <v>0</v>
      </c>
      <c r="BE22" s="97">
        <f t="shared" si="46"/>
        <v>0</v>
      </c>
      <c r="BF22" s="97">
        <f t="shared" si="46"/>
        <v>0</v>
      </c>
      <c r="BG22" s="97">
        <f t="shared" si="46"/>
        <v>0</v>
      </c>
      <c r="BH22" s="97">
        <f t="shared" ref="BH22:BQ22" si="47">BH163</f>
        <v>0</v>
      </c>
      <c r="BI22" s="97">
        <f t="shared" si="47"/>
        <v>0</v>
      </c>
      <c r="BJ22" s="97">
        <f t="shared" si="47"/>
        <v>0</v>
      </c>
      <c r="BK22" s="97">
        <f t="shared" si="47"/>
        <v>0</v>
      </c>
      <c r="BL22" s="97">
        <f t="shared" si="47"/>
        <v>0</v>
      </c>
      <c r="BM22" s="203">
        <f t="shared" si="30"/>
        <v>0</v>
      </c>
      <c r="BN22" s="128">
        <f t="shared" si="47"/>
        <v>0</v>
      </c>
      <c r="BO22" s="128">
        <f t="shared" si="47"/>
        <v>0</v>
      </c>
      <c r="BP22" s="128">
        <f t="shared" si="47"/>
        <v>0</v>
      </c>
      <c r="BQ22" s="128">
        <f t="shared" si="47"/>
        <v>0</v>
      </c>
      <c r="BR22" s="128">
        <f t="shared" ref="BR22:BY22" si="48">BR163</f>
        <v>0</v>
      </c>
      <c r="BS22" s="128">
        <f t="shared" si="48"/>
        <v>0</v>
      </c>
      <c r="BT22" s="128">
        <f t="shared" si="48"/>
        <v>0</v>
      </c>
      <c r="BU22" s="128">
        <f t="shared" si="48"/>
        <v>0</v>
      </c>
      <c r="BV22" s="128">
        <f t="shared" si="48"/>
        <v>0</v>
      </c>
      <c r="BW22" s="5">
        <f t="shared" si="12"/>
        <v>0</v>
      </c>
      <c r="BX22" s="128">
        <f t="shared" si="48"/>
        <v>0</v>
      </c>
      <c r="BY22" s="128">
        <f t="shared" si="48"/>
        <v>0</v>
      </c>
      <c r="BZ22" s="5">
        <f t="shared" ref="BZ22:BZ82" si="49">AB22+AL22+AV22+BF22+BP22</f>
        <v>0</v>
      </c>
      <c r="CA22" s="5">
        <f t="shared" si="16"/>
        <v>0</v>
      </c>
      <c r="CB22" s="5">
        <f t="shared" ref="CB22:CB82" si="50">CC22+CD22+CE22+CF22</f>
        <v>0</v>
      </c>
      <c r="CC22" s="5">
        <f t="shared" ref="CC22:CC51" si="51">BN22+BI22+AY22+AO22+AE22</f>
        <v>0</v>
      </c>
      <c r="CD22" s="5">
        <f t="shared" ref="CD22:CD51" si="52">BO22+BJ22+AZ22+AP22+AF22</f>
        <v>0</v>
      </c>
      <c r="CE22" s="5">
        <f t="shared" si="39"/>
        <v>0</v>
      </c>
      <c r="CF22" s="5">
        <f t="shared" si="40"/>
        <v>0</v>
      </c>
      <c r="CG22" s="100">
        <v>0</v>
      </c>
      <c r="CH22" s="104"/>
      <c r="CI22" s="104"/>
      <c r="CJ22" s="104"/>
      <c r="CK22" s="104"/>
      <c r="CL22" s="104"/>
      <c r="CM22" s="104"/>
      <c r="CN22" s="104"/>
      <c r="CO22" s="104"/>
      <c r="CP22" s="104"/>
      <c r="CQ22" s="104"/>
      <c r="CR22" s="104"/>
    </row>
    <row r="23" spans="1:210" ht="32.25" thickBot="1">
      <c r="A23" s="30" t="s">
        <v>56</v>
      </c>
      <c r="B23" s="33" t="s">
        <v>57</v>
      </c>
      <c r="C23" s="172" t="s">
        <v>223</v>
      </c>
      <c r="D23" s="168">
        <v>0</v>
      </c>
      <c r="E23" s="168">
        <v>0</v>
      </c>
      <c r="F23" s="168">
        <v>0</v>
      </c>
      <c r="G23" s="168">
        <v>0</v>
      </c>
      <c r="H23" s="5">
        <f t="shared" si="2"/>
        <v>5.0750000000000002</v>
      </c>
      <c r="I23" s="5">
        <f t="shared" si="3"/>
        <v>5.0750000000000002</v>
      </c>
      <c r="J23" s="21">
        <f t="shared" ref="J23:BL23" si="53">J164</f>
        <v>0</v>
      </c>
      <c r="K23" s="5">
        <f t="shared" si="4"/>
        <v>2.2888000000000002</v>
      </c>
      <c r="L23" s="5">
        <f t="shared" si="5"/>
        <v>2.2888000000000002</v>
      </c>
      <c r="M23" s="21">
        <f t="shared" si="53"/>
        <v>0</v>
      </c>
      <c r="N23" s="21">
        <f t="shared" si="53"/>
        <v>0</v>
      </c>
      <c r="O23" s="21">
        <v>0</v>
      </c>
      <c r="P23" s="5">
        <f t="shared" si="20"/>
        <v>5.0750000000000002</v>
      </c>
      <c r="Q23" s="5">
        <f t="shared" si="21"/>
        <v>5.0750000000000002</v>
      </c>
      <c r="R23" s="5">
        <f t="shared" si="22"/>
        <v>2.2888000000000002</v>
      </c>
      <c r="S23" s="5">
        <f t="shared" si="23"/>
        <v>2.2888000000000002</v>
      </c>
      <c r="T23" s="5">
        <f t="shared" si="7"/>
        <v>5.0750000000000002</v>
      </c>
      <c r="U23" s="5">
        <f t="shared" si="8"/>
        <v>2.2888000000000002</v>
      </c>
      <c r="V23" s="6">
        <f t="shared" si="53"/>
        <v>0</v>
      </c>
      <c r="W23" s="6">
        <v>0</v>
      </c>
      <c r="X23" s="5">
        <f t="shared" si="9"/>
        <v>0</v>
      </c>
      <c r="Y23" s="5">
        <f>Y164</f>
        <v>5.0750000000000002</v>
      </c>
      <c r="Z23" s="5">
        <f t="shared" si="53"/>
        <v>0</v>
      </c>
      <c r="AA23" s="5">
        <f t="shared" si="53"/>
        <v>0</v>
      </c>
      <c r="AB23" s="5">
        <f t="shared" si="53"/>
        <v>5.0750000000000002</v>
      </c>
      <c r="AC23" s="5">
        <f t="shared" si="53"/>
        <v>0</v>
      </c>
      <c r="AD23" s="5">
        <f t="shared" si="0"/>
        <v>4.9376000000000007</v>
      </c>
      <c r="AE23" s="5">
        <f t="shared" si="53"/>
        <v>0</v>
      </c>
      <c r="AF23" s="5">
        <f t="shared" si="53"/>
        <v>0</v>
      </c>
      <c r="AG23" s="5">
        <f t="shared" si="53"/>
        <v>2.2888000000000002</v>
      </c>
      <c r="AH23" s="5">
        <f t="shared" si="53"/>
        <v>0</v>
      </c>
      <c r="AI23" s="5">
        <f t="shared" si="24"/>
        <v>0</v>
      </c>
      <c r="AJ23" s="6">
        <f t="shared" si="53"/>
        <v>0</v>
      </c>
      <c r="AK23" s="6">
        <f t="shared" si="53"/>
        <v>0</v>
      </c>
      <c r="AL23" s="6">
        <f t="shared" ref="AL23:AM23" si="54">AL164</f>
        <v>0</v>
      </c>
      <c r="AM23" s="6">
        <f t="shared" si="54"/>
        <v>0</v>
      </c>
      <c r="AN23" s="6">
        <f t="shared" si="53"/>
        <v>0</v>
      </c>
      <c r="AO23" s="6">
        <f t="shared" si="53"/>
        <v>0</v>
      </c>
      <c r="AP23" s="6">
        <f t="shared" si="53"/>
        <v>0</v>
      </c>
      <c r="AQ23" s="6">
        <f t="shared" ref="AQ23:AR23" si="55">AQ164</f>
        <v>0</v>
      </c>
      <c r="AR23" s="6">
        <f t="shared" si="55"/>
        <v>0</v>
      </c>
      <c r="AS23" s="5">
        <f t="shared" si="27"/>
        <v>0</v>
      </c>
      <c r="AT23" s="6">
        <f t="shared" si="53"/>
        <v>0</v>
      </c>
      <c r="AU23" s="6">
        <f t="shared" si="53"/>
        <v>0</v>
      </c>
      <c r="AV23" s="5">
        <f t="shared" si="53"/>
        <v>0</v>
      </c>
      <c r="AW23" s="6">
        <f t="shared" si="53"/>
        <v>0</v>
      </c>
      <c r="AX23" s="5">
        <f t="shared" si="28"/>
        <v>0</v>
      </c>
      <c r="AY23" s="6">
        <f t="shared" si="53"/>
        <v>0</v>
      </c>
      <c r="AZ23" s="6">
        <f t="shared" si="53"/>
        <v>0</v>
      </c>
      <c r="BA23" s="6">
        <f t="shared" si="53"/>
        <v>0</v>
      </c>
      <c r="BB23" s="6">
        <f t="shared" si="53"/>
        <v>0</v>
      </c>
      <c r="BC23" s="6">
        <f t="shared" ref="BC23:BG23" si="56">BC164</f>
        <v>0</v>
      </c>
      <c r="BD23" s="6">
        <f t="shared" si="56"/>
        <v>0</v>
      </c>
      <c r="BE23" s="6">
        <f t="shared" si="56"/>
        <v>0</v>
      </c>
      <c r="BF23" s="6">
        <f t="shared" si="56"/>
        <v>0</v>
      </c>
      <c r="BG23" s="6">
        <f t="shared" si="56"/>
        <v>0</v>
      </c>
      <c r="BH23" s="6">
        <f t="shared" si="53"/>
        <v>0</v>
      </c>
      <c r="BI23" s="6">
        <f t="shared" si="53"/>
        <v>0</v>
      </c>
      <c r="BJ23" s="6">
        <f t="shared" si="53"/>
        <v>0</v>
      </c>
      <c r="BK23" s="6">
        <f t="shared" si="53"/>
        <v>0</v>
      </c>
      <c r="BL23" s="6">
        <f t="shared" si="53"/>
        <v>0</v>
      </c>
      <c r="BM23" s="203">
        <f t="shared" si="30"/>
        <v>0</v>
      </c>
      <c r="BN23" s="21">
        <f t="shared" ref="BN23:BQ23" si="57">BN164</f>
        <v>0</v>
      </c>
      <c r="BO23" s="21">
        <f t="shared" si="57"/>
        <v>0</v>
      </c>
      <c r="BP23" s="21">
        <f t="shared" si="57"/>
        <v>0</v>
      </c>
      <c r="BQ23" s="21">
        <f t="shared" si="57"/>
        <v>0</v>
      </c>
      <c r="BR23" s="21">
        <f t="shared" ref="BR23:BY23" si="58">BR164</f>
        <v>0</v>
      </c>
      <c r="BS23" s="21">
        <f t="shared" si="58"/>
        <v>0</v>
      </c>
      <c r="BT23" s="21">
        <f t="shared" si="58"/>
        <v>0</v>
      </c>
      <c r="BU23" s="21">
        <f t="shared" si="58"/>
        <v>0</v>
      </c>
      <c r="BV23" s="21">
        <f t="shared" si="58"/>
        <v>0</v>
      </c>
      <c r="BW23" s="5">
        <f t="shared" si="12"/>
        <v>5.0750000000000002</v>
      </c>
      <c r="BX23" s="21">
        <f t="shared" si="58"/>
        <v>0</v>
      </c>
      <c r="BY23" s="21">
        <f t="shared" si="58"/>
        <v>0</v>
      </c>
      <c r="BZ23" s="5">
        <f t="shared" si="49"/>
        <v>5.0750000000000002</v>
      </c>
      <c r="CA23" s="5">
        <f t="shared" si="16"/>
        <v>0</v>
      </c>
      <c r="CB23" s="5">
        <f t="shared" si="50"/>
        <v>2.2888000000000002</v>
      </c>
      <c r="CC23" s="5">
        <f t="shared" si="51"/>
        <v>0</v>
      </c>
      <c r="CD23" s="5">
        <f t="shared" si="52"/>
        <v>0</v>
      </c>
      <c r="CE23" s="5">
        <f t="shared" si="39"/>
        <v>2.2888000000000002</v>
      </c>
      <c r="CF23" s="5">
        <f t="shared" si="40"/>
        <v>0</v>
      </c>
      <c r="CG23" s="31">
        <v>0</v>
      </c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</row>
    <row r="24" spans="1:210" ht="32.25" thickBot="1">
      <c r="A24" s="30" t="s">
        <v>58</v>
      </c>
      <c r="B24" s="33" t="s">
        <v>59</v>
      </c>
      <c r="C24" s="172" t="s">
        <v>223</v>
      </c>
      <c r="D24" s="168">
        <v>0</v>
      </c>
      <c r="E24" s="168">
        <v>0</v>
      </c>
      <c r="F24" s="168">
        <v>0</v>
      </c>
      <c r="G24" s="168">
        <v>0</v>
      </c>
      <c r="H24" s="5">
        <f t="shared" si="2"/>
        <v>0</v>
      </c>
      <c r="I24" s="5">
        <f t="shared" si="3"/>
        <v>0</v>
      </c>
      <c r="J24" s="21">
        <v>0</v>
      </c>
      <c r="K24" s="5">
        <f t="shared" si="4"/>
        <v>0</v>
      </c>
      <c r="L24" s="5">
        <f t="shared" si="5"/>
        <v>0</v>
      </c>
      <c r="M24" s="21">
        <v>0</v>
      </c>
      <c r="N24" s="21">
        <v>0</v>
      </c>
      <c r="O24" s="21">
        <v>0</v>
      </c>
      <c r="P24" s="5">
        <f t="shared" si="20"/>
        <v>0</v>
      </c>
      <c r="Q24" s="5">
        <f t="shared" si="21"/>
        <v>0</v>
      </c>
      <c r="R24" s="5">
        <f t="shared" si="22"/>
        <v>0</v>
      </c>
      <c r="S24" s="5">
        <f t="shared" si="23"/>
        <v>0</v>
      </c>
      <c r="T24" s="5">
        <f t="shared" si="7"/>
        <v>0</v>
      </c>
      <c r="U24" s="5">
        <f t="shared" si="8"/>
        <v>0</v>
      </c>
      <c r="V24" s="6">
        <v>0</v>
      </c>
      <c r="W24" s="6">
        <v>0</v>
      </c>
      <c r="X24" s="5">
        <f t="shared" si="9"/>
        <v>0</v>
      </c>
      <c r="Y24" s="5">
        <v>0</v>
      </c>
      <c r="Z24" s="23">
        <v>0</v>
      </c>
      <c r="AA24" s="23">
        <v>0</v>
      </c>
      <c r="AB24" s="5">
        <v>0</v>
      </c>
      <c r="AC24" s="23">
        <v>0</v>
      </c>
      <c r="AD24" s="5">
        <f t="shared" si="0"/>
        <v>4.9376000000000007</v>
      </c>
      <c r="AE24" s="23">
        <v>0</v>
      </c>
      <c r="AF24" s="23">
        <v>0</v>
      </c>
      <c r="AG24" s="23">
        <v>0</v>
      </c>
      <c r="AH24" s="23">
        <v>0</v>
      </c>
      <c r="AI24" s="5">
        <f t="shared" si="24"/>
        <v>0</v>
      </c>
      <c r="AJ24" s="22">
        <v>0</v>
      </c>
      <c r="AK24" s="22">
        <v>0</v>
      </c>
      <c r="AL24" s="22">
        <v>0</v>
      </c>
      <c r="AM24" s="22">
        <v>0</v>
      </c>
      <c r="AN24" s="22">
        <v>0</v>
      </c>
      <c r="AO24" s="22">
        <v>0</v>
      </c>
      <c r="AP24" s="22">
        <v>0</v>
      </c>
      <c r="AQ24" s="22">
        <v>0</v>
      </c>
      <c r="AR24" s="22">
        <v>0</v>
      </c>
      <c r="AS24" s="5">
        <f t="shared" si="27"/>
        <v>0</v>
      </c>
      <c r="AT24" s="22">
        <v>0</v>
      </c>
      <c r="AU24" s="22">
        <v>0</v>
      </c>
      <c r="AV24" s="23">
        <v>0</v>
      </c>
      <c r="AW24" s="22">
        <v>0</v>
      </c>
      <c r="AX24" s="5">
        <f t="shared" si="28"/>
        <v>0</v>
      </c>
      <c r="AY24" s="22">
        <v>0</v>
      </c>
      <c r="AZ24" s="22">
        <v>0</v>
      </c>
      <c r="BA24" s="22">
        <v>0</v>
      </c>
      <c r="BB24" s="22">
        <v>0</v>
      </c>
      <c r="BC24" s="22">
        <v>0</v>
      </c>
      <c r="BD24" s="22">
        <v>0</v>
      </c>
      <c r="BE24" s="22">
        <v>0</v>
      </c>
      <c r="BF24" s="22">
        <v>0</v>
      </c>
      <c r="BG24" s="22">
        <v>0</v>
      </c>
      <c r="BH24" s="22">
        <v>0</v>
      </c>
      <c r="BI24" s="22">
        <v>0</v>
      </c>
      <c r="BJ24" s="22">
        <v>0</v>
      </c>
      <c r="BK24" s="22">
        <v>0</v>
      </c>
      <c r="BL24" s="22">
        <v>0</v>
      </c>
      <c r="BM24" s="203">
        <f t="shared" si="30"/>
        <v>0</v>
      </c>
      <c r="BN24" s="92">
        <v>0</v>
      </c>
      <c r="BO24" s="92">
        <v>0</v>
      </c>
      <c r="BP24" s="92">
        <v>0</v>
      </c>
      <c r="BQ24" s="92">
        <v>0</v>
      </c>
      <c r="BR24" s="92">
        <v>0</v>
      </c>
      <c r="BS24" s="92">
        <v>0</v>
      </c>
      <c r="BT24" s="92">
        <v>0</v>
      </c>
      <c r="BU24" s="92">
        <v>0</v>
      </c>
      <c r="BV24" s="92">
        <v>0</v>
      </c>
      <c r="BW24" s="5">
        <f t="shared" ref="BW24:BW82" si="59">BX24+BY24+BZ24+CA24</f>
        <v>0</v>
      </c>
      <c r="BX24" s="5">
        <v>0</v>
      </c>
      <c r="BY24" s="5">
        <v>0</v>
      </c>
      <c r="BZ24" s="5">
        <f t="shared" si="49"/>
        <v>0</v>
      </c>
      <c r="CA24" s="5">
        <f t="shared" ref="CA24:CA82" si="60">AC24+AM24+AW24+BG24+BQ24</f>
        <v>0</v>
      </c>
      <c r="CB24" s="5">
        <f t="shared" si="50"/>
        <v>0</v>
      </c>
      <c r="CC24" s="5">
        <f t="shared" si="51"/>
        <v>0</v>
      </c>
      <c r="CD24" s="5">
        <f t="shared" si="52"/>
        <v>0</v>
      </c>
      <c r="CE24" s="5">
        <f t="shared" ref="CE24:CF33" si="61">AG24+AQ24+BA24+BK24+BU24</f>
        <v>0</v>
      </c>
      <c r="CF24" s="5">
        <f t="shared" si="61"/>
        <v>0</v>
      </c>
      <c r="CG24" s="31">
        <v>0</v>
      </c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</row>
    <row r="25" spans="1:210" ht="16.5" thickBot="1">
      <c r="A25" s="34" t="s">
        <v>60</v>
      </c>
      <c r="B25" s="35" t="s">
        <v>61</v>
      </c>
      <c r="C25" s="172" t="s">
        <v>223</v>
      </c>
      <c r="D25" s="36">
        <v>0</v>
      </c>
      <c r="E25" s="36">
        <v>0</v>
      </c>
      <c r="F25" s="36">
        <v>0</v>
      </c>
      <c r="G25" s="36">
        <v>0</v>
      </c>
      <c r="H25" s="5">
        <f t="shared" si="2"/>
        <v>0</v>
      </c>
      <c r="I25" s="5">
        <f t="shared" si="3"/>
        <v>0</v>
      </c>
      <c r="J25" s="56">
        <f>J175</f>
        <v>0</v>
      </c>
      <c r="K25" s="5">
        <f t="shared" si="4"/>
        <v>0</v>
      </c>
      <c r="L25" s="5">
        <f t="shared" si="5"/>
        <v>0</v>
      </c>
      <c r="M25" s="56">
        <f>M175</f>
        <v>0</v>
      </c>
      <c r="N25" s="56">
        <f>N175</f>
        <v>0</v>
      </c>
      <c r="O25" s="56">
        <v>0</v>
      </c>
      <c r="P25" s="5">
        <f t="shared" si="20"/>
        <v>0</v>
      </c>
      <c r="Q25" s="5">
        <f t="shared" si="21"/>
        <v>0</v>
      </c>
      <c r="R25" s="5">
        <f t="shared" si="22"/>
        <v>0</v>
      </c>
      <c r="S25" s="5">
        <f t="shared" si="23"/>
        <v>0</v>
      </c>
      <c r="T25" s="5">
        <f t="shared" si="7"/>
        <v>0</v>
      </c>
      <c r="U25" s="5">
        <f t="shared" si="8"/>
        <v>0</v>
      </c>
      <c r="V25" s="14">
        <f t="shared" ref="V25:AH25" si="62">V175</f>
        <v>0</v>
      </c>
      <c r="W25" s="6">
        <v>0</v>
      </c>
      <c r="X25" s="5">
        <f t="shared" si="9"/>
        <v>0</v>
      </c>
      <c r="Y25" s="13">
        <f t="shared" si="62"/>
        <v>0</v>
      </c>
      <c r="Z25" s="13">
        <f t="shared" si="62"/>
        <v>0</v>
      </c>
      <c r="AA25" s="13">
        <f t="shared" si="62"/>
        <v>0</v>
      </c>
      <c r="AB25" s="13">
        <f t="shared" si="62"/>
        <v>0</v>
      </c>
      <c r="AC25" s="13">
        <f t="shared" si="62"/>
        <v>0</v>
      </c>
      <c r="AD25" s="5">
        <f t="shared" si="0"/>
        <v>4.9376000000000007</v>
      </c>
      <c r="AE25" s="13">
        <f t="shared" si="62"/>
        <v>0</v>
      </c>
      <c r="AF25" s="13">
        <f t="shared" si="62"/>
        <v>0</v>
      </c>
      <c r="AG25" s="13">
        <f t="shared" si="62"/>
        <v>0</v>
      </c>
      <c r="AH25" s="13">
        <f t="shared" si="62"/>
        <v>0</v>
      </c>
      <c r="AI25" s="5">
        <f t="shared" si="24"/>
        <v>0</v>
      </c>
      <c r="AJ25" s="14">
        <f>AJ175</f>
        <v>0</v>
      </c>
      <c r="AK25" s="14">
        <f>AK175</f>
        <v>0</v>
      </c>
      <c r="AL25" s="14">
        <f t="shared" ref="AL25:AM25" si="63">AL175</f>
        <v>0</v>
      </c>
      <c r="AM25" s="14">
        <f t="shared" si="63"/>
        <v>0</v>
      </c>
      <c r="AN25" s="14">
        <f>AN175</f>
        <v>0</v>
      </c>
      <c r="AO25" s="14">
        <f>AO175</f>
        <v>0</v>
      </c>
      <c r="AP25" s="14">
        <f>AP175</f>
        <v>0</v>
      </c>
      <c r="AQ25" s="14">
        <f t="shared" ref="AQ25:AR25" si="64">AQ175</f>
        <v>0</v>
      </c>
      <c r="AR25" s="14">
        <f t="shared" si="64"/>
        <v>0</v>
      </c>
      <c r="AS25" s="5">
        <f t="shared" si="27"/>
        <v>0</v>
      </c>
      <c r="AT25" s="14">
        <f>AT175</f>
        <v>0</v>
      </c>
      <c r="AU25" s="14">
        <f>AU175</f>
        <v>0</v>
      </c>
      <c r="AV25" s="13">
        <f>AV175</f>
        <v>0</v>
      </c>
      <c r="AW25" s="14">
        <f>AW175</f>
        <v>0</v>
      </c>
      <c r="AX25" s="5">
        <f t="shared" si="28"/>
        <v>0</v>
      </c>
      <c r="AY25" s="14">
        <f>AY175</f>
        <v>0</v>
      </c>
      <c r="AZ25" s="14">
        <f>AZ175</f>
        <v>0</v>
      </c>
      <c r="BA25" s="14">
        <f>BA175</f>
        <v>0</v>
      </c>
      <c r="BB25" s="14">
        <f>BB175</f>
        <v>0</v>
      </c>
      <c r="BC25" s="14">
        <f t="shared" ref="BC25:BG25" si="65">BC175</f>
        <v>0</v>
      </c>
      <c r="BD25" s="14">
        <f t="shared" si="65"/>
        <v>0</v>
      </c>
      <c r="BE25" s="14">
        <f t="shared" si="65"/>
        <v>0</v>
      </c>
      <c r="BF25" s="14">
        <f t="shared" si="65"/>
        <v>0</v>
      </c>
      <c r="BG25" s="14">
        <f t="shared" si="65"/>
        <v>0</v>
      </c>
      <c r="BH25" s="14">
        <f t="shared" ref="BH25:BL25" si="66">BH175</f>
        <v>0</v>
      </c>
      <c r="BI25" s="14">
        <f t="shared" si="66"/>
        <v>0</v>
      </c>
      <c r="BJ25" s="14">
        <f>BJ175</f>
        <v>0</v>
      </c>
      <c r="BK25" s="14">
        <f t="shared" si="66"/>
        <v>0</v>
      </c>
      <c r="BL25" s="14">
        <f t="shared" si="66"/>
        <v>0</v>
      </c>
      <c r="BM25" s="203">
        <f t="shared" si="30"/>
        <v>0</v>
      </c>
      <c r="BN25" s="56">
        <f t="shared" ref="BN25:BQ25" si="67">BN175</f>
        <v>0</v>
      </c>
      <c r="BO25" s="56">
        <f t="shared" si="67"/>
        <v>0</v>
      </c>
      <c r="BP25" s="56">
        <f t="shared" si="67"/>
        <v>0</v>
      </c>
      <c r="BQ25" s="56">
        <f t="shared" si="67"/>
        <v>0</v>
      </c>
      <c r="BR25" s="56">
        <f t="shared" ref="BR25:BV25" si="68">BR175</f>
        <v>0</v>
      </c>
      <c r="BS25" s="56">
        <f t="shared" si="68"/>
        <v>0</v>
      </c>
      <c r="BT25" s="56">
        <f t="shared" si="68"/>
        <v>0</v>
      </c>
      <c r="BU25" s="56">
        <f t="shared" si="68"/>
        <v>0</v>
      </c>
      <c r="BV25" s="56">
        <f t="shared" si="68"/>
        <v>0</v>
      </c>
      <c r="BW25" s="5">
        <f t="shared" si="59"/>
        <v>0</v>
      </c>
      <c r="BX25" s="5">
        <v>0</v>
      </c>
      <c r="BY25" s="5">
        <v>0</v>
      </c>
      <c r="BZ25" s="5">
        <f t="shared" si="49"/>
        <v>0</v>
      </c>
      <c r="CA25" s="5">
        <f t="shared" si="60"/>
        <v>0</v>
      </c>
      <c r="CB25" s="5">
        <f t="shared" si="50"/>
        <v>0</v>
      </c>
      <c r="CC25" s="5">
        <f t="shared" si="51"/>
        <v>0</v>
      </c>
      <c r="CD25" s="5">
        <f t="shared" si="52"/>
        <v>0</v>
      </c>
      <c r="CE25" s="5">
        <f t="shared" si="61"/>
        <v>0</v>
      </c>
      <c r="CF25" s="5">
        <f t="shared" si="61"/>
        <v>0</v>
      </c>
      <c r="CG25" s="28">
        <v>0</v>
      </c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</row>
    <row r="26" spans="1:210" s="138" customFormat="1" ht="19.5" thickBot="1">
      <c r="A26" s="130" t="s">
        <v>62</v>
      </c>
      <c r="B26" s="131" t="s">
        <v>148</v>
      </c>
      <c r="C26" s="132" t="s">
        <v>223</v>
      </c>
      <c r="D26" s="132">
        <v>0</v>
      </c>
      <c r="E26" s="132">
        <v>0</v>
      </c>
      <c r="F26" s="132">
        <v>0</v>
      </c>
      <c r="G26" s="132">
        <v>0</v>
      </c>
      <c r="H26" s="5">
        <f t="shared" si="2"/>
        <v>48.087682810000004</v>
      </c>
      <c r="I26" s="5">
        <f t="shared" si="3"/>
        <v>48.087682810000004</v>
      </c>
      <c r="J26" s="133">
        <v>0</v>
      </c>
      <c r="K26" s="5">
        <f t="shared" si="4"/>
        <v>32.957074000000006</v>
      </c>
      <c r="L26" s="5">
        <f t="shared" si="5"/>
        <v>32.957074000000006</v>
      </c>
      <c r="M26" s="133">
        <v>0</v>
      </c>
      <c r="N26" s="133">
        <f>N27+N123+N161+N164+N174+N175</f>
        <v>1.5409999999999999</v>
      </c>
      <c r="O26" s="133">
        <v>0</v>
      </c>
      <c r="P26" s="5">
        <f t="shared" si="20"/>
        <v>48.087682810000004</v>
      </c>
      <c r="Q26" s="5">
        <f t="shared" si="21"/>
        <v>48.087682810000004</v>
      </c>
      <c r="R26" s="5">
        <f t="shared" si="22"/>
        <v>32.957074000000006</v>
      </c>
      <c r="S26" s="5">
        <f t="shared" si="23"/>
        <v>32.957074000000006</v>
      </c>
      <c r="T26" s="5">
        <f t="shared" si="7"/>
        <v>48.087682810000004</v>
      </c>
      <c r="U26" s="5">
        <f t="shared" si="8"/>
        <v>32.957074000000006</v>
      </c>
      <c r="V26" s="133">
        <f t="shared" ref="P26:AH26" si="69">V27+V123+V161+V164+V174+V175</f>
        <v>0</v>
      </c>
      <c r="W26" s="6">
        <v>0</v>
      </c>
      <c r="X26" s="5">
        <f t="shared" si="9"/>
        <v>10.44705381</v>
      </c>
      <c r="Y26" s="133">
        <f t="shared" si="69"/>
        <v>12.657999999999999</v>
      </c>
      <c r="Z26" s="133">
        <f t="shared" si="69"/>
        <v>0</v>
      </c>
      <c r="AA26" s="133">
        <f t="shared" si="69"/>
        <v>0</v>
      </c>
      <c r="AB26" s="133">
        <f t="shared" si="69"/>
        <v>12.657999999999999</v>
      </c>
      <c r="AC26" s="133">
        <f t="shared" si="69"/>
        <v>0</v>
      </c>
      <c r="AD26" s="133">
        <f t="shared" si="69"/>
        <v>4.9376000000000007</v>
      </c>
      <c r="AE26" s="133">
        <f t="shared" si="69"/>
        <v>0</v>
      </c>
      <c r="AF26" s="133">
        <f t="shared" si="69"/>
        <v>0</v>
      </c>
      <c r="AG26" s="133">
        <f t="shared" si="69"/>
        <v>4.9376000000000007</v>
      </c>
      <c r="AH26" s="133">
        <f t="shared" si="69"/>
        <v>0</v>
      </c>
      <c r="AI26" s="5">
        <f>AJ26+AK26+AL26+AM26</f>
        <v>11.399999999999999</v>
      </c>
      <c r="AJ26" s="133">
        <f>AJ27+AJ123+AJ161+AJ164+AJ174+AJ175</f>
        <v>0</v>
      </c>
      <c r="AK26" s="133">
        <f>AK27+AK123+AK161+AK164+AK174+AK175</f>
        <v>0</v>
      </c>
      <c r="AL26" s="133">
        <v>8.26</v>
      </c>
      <c r="AM26" s="133">
        <f t="shared" ref="AM26:AR26" si="70">AM27+AM123+AM161+AM164+AM174+AM175</f>
        <v>3.1399999999999997</v>
      </c>
      <c r="AN26" s="133">
        <f t="shared" si="70"/>
        <v>5.9860639999999998</v>
      </c>
      <c r="AO26" s="133">
        <f t="shared" si="70"/>
        <v>0</v>
      </c>
      <c r="AP26" s="133">
        <f t="shared" si="70"/>
        <v>0</v>
      </c>
      <c r="AQ26" s="133">
        <f t="shared" si="70"/>
        <v>4.5200639999999996</v>
      </c>
      <c r="AR26" s="133">
        <f t="shared" si="70"/>
        <v>1.466</v>
      </c>
      <c r="AS26" s="5">
        <f t="shared" si="27"/>
        <v>3.8430819999999999</v>
      </c>
      <c r="AT26" s="133">
        <f>AT27+AT123+AT161+AT164+AT174+AT175</f>
        <v>0</v>
      </c>
      <c r="AU26" s="133">
        <f>AU27+AU123+AU161+AU164+AU174+AU175</f>
        <v>0</v>
      </c>
      <c r="AV26" s="133">
        <f>AV27+AV123+AV161+AV164+AV174+AV175</f>
        <v>3.8430819999999999</v>
      </c>
      <c r="AW26" s="133">
        <f>AW27+AW123+AW161+AW164+AW174+AW175</f>
        <v>0</v>
      </c>
      <c r="AX26" s="5">
        <f t="shared" si="28"/>
        <v>3.7210000000000005</v>
      </c>
      <c r="AY26" s="133">
        <f t="shared" ref="AY26:BQ26" si="71">AY27+AY123+AY161+AY164+AY174+AY175</f>
        <v>0</v>
      </c>
      <c r="AZ26" s="133">
        <f t="shared" si="71"/>
        <v>0</v>
      </c>
      <c r="BA26" s="133">
        <f t="shared" si="71"/>
        <v>3.7210000000000005</v>
      </c>
      <c r="BB26" s="133">
        <f t="shared" si="71"/>
        <v>0</v>
      </c>
      <c r="BC26" s="133">
        <f t="shared" si="71"/>
        <v>9.7435469999999995</v>
      </c>
      <c r="BD26" s="133">
        <f t="shared" si="71"/>
        <v>0</v>
      </c>
      <c r="BE26" s="133">
        <f t="shared" si="71"/>
        <v>0</v>
      </c>
      <c r="BF26" s="133">
        <f t="shared" si="71"/>
        <v>9.7435469999999995</v>
      </c>
      <c r="BG26" s="133">
        <f t="shared" si="71"/>
        <v>0</v>
      </c>
      <c r="BH26" s="133">
        <f t="shared" si="71"/>
        <v>8.1983899999999998</v>
      </c>
      <c r="BI26" s="133">
        <f t="shared" si="71"/>
        <v>0</v>
      </c>
      <c r="BJ26" s="133">
        <f t="shared" si="71"/>
        <v>0</v>
      </c>
      <c r="BK26" s="133">
        <f t="shared" si="71"/>
        <v>8.1983899999999998</v>
      </c>
      <c r="BL26" s="133">
        <f t="shared" si="71"/>
        <v>0</v>
      </c>
      <c r="BM26" s="203">
        <f t="shared" si="30"/>
        <v>10.44705381</v>
      </c>
      <c r="BN26" s="235">
        <f t="shared" si="71"/>
        <v>0</v>
      </c>
      <c r="BO26" s="235">
        <f t="shared" si="71"/>
        <v>0</v>
      </c>
      <c r="BP26" s="235">
        <f t="shared" si="71"/>
        <v>10.193783809999999</v>
      </c>
      <c r="BQ26" s="235">
        <f t="shared" si="71"/>
        <v>0.25327</v>
      </c>
      <c r="BR26" s="235">
        <f t="shared" ref="BR26:CA26" si="72">BR27+BR123+BR161+BR164+BR174+BR175</f>
        <v>10.11402</v>
      </c>
      <c r="BS26" s="235">
        <f t="shared" si="72"/>
        <v>0</v>
      </c>
      <c r="BT26" s="235">
        <f t="shared" si="72"/>
        <v>0</v>
      </c>
      <c r="BU26" s="235">
        <f t="shared" si="72"/>
        <v>9.86097</v>
      </c>
      <c r="BV26" s="235">
        <f t="shared" si="72"/>
        <v>0.25305</v>
      </c>
      <c r="BW26" s="235">
        <f t="shared" si="72"/>
        <v>48.087682810000004</v>
      </c>
      <c r="BX26" s="235">
        <f t="shared" si="72"/>
        <v>0</v>
      </c>
      <c r="BY26" s="235">
        <f t="shared" si="72"/>
        <v>0</v>
      </c>
      <c r="BZ26" s="235">
        <f t="shared" si="72"/>
        <v>44.694412810000003</v>
      </c>
      <c r="CA26" s="235">
        <f t="shared" si="72"/>
        <v>3.3932699999999998</v>
      </c>
      <c r="CB26" s="5">
        <f t="shared" si="50"/>
        <v>32.957074000000006</v>
      </c>
      <c r="CC26" s="82">
        <f t="shared" si="51"/>
        <v>0</v>
      </c>
      <c r="CD26" s="82">
        <f t="shared" si="52"/>
        <v>0</v>
      </c>
      <c r="CE26" s="5">
        <f t="shared" si="61"/>
        <v>31.238024000000003</v>
      </c>
      <c r="CF26" s="5">
        <f t="shared" si="61"/>
        <v>1.71905</v>
      </c>
      <c r="CG26" s="133">
        <v>0</v>
      </c>
      <c r="CH26" s="136"/>
      <c r="CI26" s="136"/>
      <c r="CJ26" s="136"/>
      <c r="CK26" s="136"/>
      <c r="CL26" s="136"/>
      <c r="CM26" s="136"/>
      <c r="CN26" s="136"/>
      <c r="CO26" s="136"/>
      <c r="CP26" s="136"/>
      <c r="CQ26" s="136"/>
      <c r="CR26" s="136"/>
      <c r="CS26" s="137"/>
      <c r="CT26" s="137"/>
      <c r="CU26" s="137"/>
      <c r="CV26" s="137"/>
      <c r="CW26" s="137"/>
      <c r="CX26" s="137"/>
      <c r="CY26" s="137"/>
      <c r="CZ26" s="137"/>
      <c r="DA26" s="137"/>
      <c r="DB26" s="137"/>
      <c r="DC26" s="137"/>
      <c r="DD26" s="137"/>
      <c r="DE26" s="137"/>
      <c r="DF26" s="137"/>
      <c r="DG26" s="137"/>
      <c r="DH26" s="137"/>
      <c r="DI26" s="137"/>
      <c r="DJ26" s="137"/>
      <c r="DK26" s="137"/>
      <c r="DL26" s="137"/>
      <c r="DM26" s="137"/>
      <c r="DN26" s="137"/>
      <c r="DO26" s="137"/>
      <c r="DP26" s="137"/>
      <c r="DQ26" s="137"/>
      <c r="DR26" s="137"/>
      <c r="DS26" s="137"/>
      <c r="DT26" s="137"/>
      <c r="DU26" s="137"/>
      <c r="DV26" s="137"/>
      <c r="DW26" s="137"/>
      <c r="DX26" s="137"/>
      <c r="DY26" s="137"/>
      <c r="DZ26" s="137"/>
      <c r="EA26" s="137"/>
      <c r="EB26" s="137"/>
      <c r="EC26" s="137"/>
      <c r="ED26" s="137"/>
      <c r="EE26" s="137"/>
      <c r="EF26" s="137"/>
      <c r="EG26" s="137"/>
      <c r="EH26" s="137"/>
      <c r="EI26" s="137"/>
      <c r="EJ26" s="137"/>
      <c r="EK26" s="137"/>
      <c r="EL26" s="137"/>
      <c r="EM26" s="137"/>
      <c r="EN26" s="137"/>
      <c r="EO26" s="137"/>
      <c r="EP26" s="137"/>
      <c r="EQ26" s="137"/>
      <c r="ER26" s="137"/>
      <c r="ES26" s="137"/>
      <c r="ET26" s="137"/>
      <c r="EU26" s="137"/>
      <c r="EV26" s="137"/>
      <c r="EW26" s="137"/>
      <c r="EX26" s="137"/>
      <c r="EY26" s="137"/>
      <c r="EZ26" s="137"/>
      <c r="FA26" s="137"/>
      <c r="FB26" s="137"/>
      <c r="FC26" s="137"/>
      <c r="FD26" s="137"/>
      <c r="FE26" s="137"/>
      <c r="FF26" s="137"/>
      <c r="FG26" s="137"/>
      <c r="FH26" s="137"/>
      <c r="FI26" s="137"/>
      <c r="FJ26" s="137"/>
      <c r="FK26" s="137"/>
      <c r="FL26" s="137"/>
      <c r="FM26" s="137"/>
      <c r="FN26" s="137"/>
      <c r="FO26" s="137"/>
      <c r="FP26" s="137"/>
      <c r="FQ26" s="137"/>
      <c r="FR26" s="137"/>
      <c r="FS26" s="137"/>
      <c r="FT26" s="137"/>
      <c r="FU26" s="137"/>
      <c r="FV26" s="137"/>
      <c r="FW26" s="137"/>
      <c r="FX26" s="137"/>
      <c r="FY26" s="137"/>
      <c r="FZ26" s="137"/>
      <c r="GA26" s="137"/>
      <c r="GB26" s="137"/>
      <c r="GC26" s="137"/>
      <c r="GD26" s="137"/>
      <c r="GE26" s="137"/>
      <c r="GF26" s="137"/>
      <c r="GG26" s="137"/>
      <c r="GH26" s="137"/>
      <c r="GI26" s="137"/>
      <c r="GJ26" s="137"/>
      <c r="GK26" s="137"/>
      <c r="GL26" s="137"/>
      <c r="GM26" s="137"/>
      <c r="GN26" s="137"/>
      <c r="GO26" s="137"/>
      <c r="GP26" s="137"/>
      <c r="GQ26" s="137"/>
      <c r="GR26" s="137"/>
      <c r="GS26" s="137"/>
      <c r="GT26" s="137"/>
      <c r="GU26" s="137"/>
      <c r="GV26" s="137"/>
      <c r="GW26" s="137"/>
      <c r="GX26" s="137"/>
      <c r="GY26" s="137"/>
      <c r="GZ26" s="137"/>
      <c r="HA26" s="137"/>
      <c r="HB26" s="137"/>
    </row>
    <row r="27" spans="1:210" s="138" customFormat="1" ht="38.25" thickBot="1">
      <c r="A27" s="130" t="s">
        <v>63</v>
      </c>
      <c r="B27" s="131" t="s">
        <v>64</v>
      </c>
      <c r="C27" s="95" t="s">
        <v>223</v>
      </c>
      <c r="D27" s="132">
        <v>0</v>
      </c>
      <c r="E27" s="132">
        <v>0</v>
      </c>
      <c r="F27" s="132">
        <v>0</v>
      </c>
      <c r="G27" s="132">
        <v>0</v>
      </c>
      <c r="H27" s="5">
        <f t="shared" si="2"/>
        <v>26.733903810000001</v>
      </c>
      <c r="I27" s="5">
        <f t="shared" si="3"/>
        <v>26.733903810000001</v>
      </c>
      <c r="J27" s="134">
        <v>0</v>
      </c>
      <c r="K27" s="5">
        <f t="shared" si="4"/>
        <v>17.929724</v>
      </c>
      <c r="L27" s="5">
        <f t="shared" si="5"/>
        <v>17.929724</v>
      </c>
      <c r="M27" s="133">
        <v>0</v>
      </c>
      <c r="N27" s="133">
        <f t="shared" ref="H27:N27" si="73">N28+N36+N39+N52</f>
        <v>1.5409999999999999</v>
      </c>
      <c r="O27" s="133">
        <v>0</v>
      </c>
      <c r="P27" s="5">
        <f t="shared" si="20"/>
        <v>26.733903810000001</v>
      </c>
      <c r="Q27" s="5">
        <f t="shared" si="21"/>
        <v>26.733903810000001</v>
      </c>
      <c r="R27" s="5">
        <f t="shared" si="22"/>
        <v>17.929724</v>
      </c>
      <c r="S27" s="5">
        <f t="shared" si="23"/>
        <v>17.929724</v>
      </c>
      <c r="T27" s="5">
        <f t="shared" si="7"/>
        <v>26.733903810000001</v>
      </c>
      <c r="U27" s="5">
        <f t="shared" si="8"/>
        <v>17.929724</v>
      </c>
      <c r="V27" s="133">
        <f t="shared" ref="V27:AH27" si="74">V28+V36+V39+V52</f>
        <v>0</v>
      </c>
      <c r="W27" s="6">
        <v>0</v>
      </c>
      <c r="X27" s="5">
        <f t="shared" si="9"/>
        <v>5.9610538100000001</v>
      </c>
      <c r="Y27" s="133">
        <f>Y28+Y36+Y39+Y52</f>
        <v>2.609</v>
      </c>
      <c r="Z27" s="133">
        <f t="shared" si="74"/>
        <v>0</v>
      </c>
      <c r="AA27" s="133">
        <f t="shared" si="74"/>
        <v>0</v>
      </c>
      <c r="AB27" s="133">
        <f t="shared" ref="AB27" si="75">AB28+AB36+AB39+AB52</f>
        <v>2.609</v>
      </c>
      <c r="AC27" s="133">
        <f t="shared" si="74"/>
        <v>0</v>
      </c>
      <c r="AD27" s="133">
        <f t="shared" si="74"/>
        <v>1.5490000000000002</v>
      </c>
      <c r="AE27" s="133">
        <f t="shared" si="74"/>
        <v>0</v>
      </c>
      <c r="AF27" s="133">
        <f t="shared" si="74"/>
        <v>0</v>
      </c>
      <c r="AG27" s="133">
        <f t="shared" si="74"/>
        <v>1.5490000000000002</v>
      </c>
      <c r="AH27" s="133">
        <f t="shared" si="74"/>
        <v>0</v>
      </c>
      <c r="AI27" s="5">
        <f>AJ27+AK27+AL27+AM27</f>
        <v>4.18</v>
      </c>
      <c r="AJ27" s="133">
        <f t="shared" ref="AJ27:AP27" si="76">AJ28+AJ36+AJ39+AJ52</f>
        <v>0</v>
      </c>
      <c r="AK27" s="133">
        <f t="shared" si="76"/>
        <v>0</v>
      </c>
      <c r="AL27" s="133">
        <v>1.04</v>
      </c>
      <c r="AM27" s="133">
        <f t="shared" ref="AM27" si="77">AM28+AM36+AM39+AM52</f>
        <v>3.1399999999999997</v>
      </c>
      <c r="AN27" s="133">
        <f>AN28+AN36+AN39+AN52</f>
        <v>5.436064</v>
      </c>
      <c r="AO27" s="133">
        <f t="shared" si="76"/>
        <v>0</v>
      </c>
      <c r="AP27" s="133">
        <f t="shared" si="76"/>
        <v>0</v>
      </c>
      <c r="AQ27" s="133">
        <f>AQ28+AQ36+AQ39+AQ52</f>
        <v>3.9700639999999998</v>
      </c>
      <c r="AR27" s="133">
        <f>AR28+AR36+AR39+AR52</f>
        <v>1.466</v>
      </c>
      <c r="AS27" s="5">
        <f t="shared" si="27"/>
        <v>2.3430819999999999</v>
      </c>
      <c r="AT27" s="133">
        <f t="shared" ref="AT27:BG27" si="78">AT28+AT36+AT39+AT52</f>
        <v>0</v>
      </c>
      <c r="AU27" s="133">
        <f t="shared" si="78"/>
        <v>0</v>
      </c>
      <c r="AV27" s="133">
        <f t="shared" si="78"/>
        <v>2.3430819999999999</v>
      </c>
      <c r="AW27" s="133">
        <f t="shared" si="78"/>
        <v>0</v>
      </c>
      <c r="AX27" s="5">
        <f t="shared" si="28"/>
        <v>2.2210000000000005</v>
      </c>
      <c r="AY27" s="133">
        <f t="shared" si="78"/>
        <v>0</v>
      </c>
      <c r="AZ27" s="133">
        <f t="shared" si="78"/>
        <v>0</v>
      </c>
      <c r="BA27" s="133">
        <f t="shared" si="78"/>
        <v>2.2210000000000005</v>
      </c>
      <c r="BB27" s="133">
        <f t="shared" si="78"/>
        <v>0</v>
      </c>
      <c r="BC27" s="133">
        <f t="shared" si="78"/>
        <v>5.2427679999999999</v>
      </c>
      <c r="BD27" s="133">
        <f t="shared" si="78"/>
        <v>0</v>
      </c>
      <c r="BE27" s="133">
        <f t="shared" si="78"/>
        <v>0</v>
      </c>
      <c r="BF27" s="133">
        <f t="shared" si="78"/>
        <v>5.2427679999999999</v>
      </c>
      <c r="BG27" s="133">
        <f t="shared" si="78"/>
        <v>0</v>
      </c>
      <c r="BH27" s="133">
        <f t="shared" ref="BH27:BL27" si="79">BH28+BH36+BH39+BH52</f>
        <v>3.6850900000000002</v>
      </c>
      <c r="BI27" s="133">
        <f t="shared" si="79"/>
        <v>0</v>
      </c>
      <c r="BJ27" s="133">
        <f t="shared" si="79"/>
        <v>0</v>
      </c>
      <c r="BK27" s="133">
        <f t="shared" si="79"/>
        <v>3.6850900000000002</v>
      </c>
      <c r="BL27" s="133">
        <f t="shared" si="79"/>
        <v>0</v>
      </c>
      <c r="BM27" s="203">
        <f t="shared" si="30"/>
        <v>5.9610538100000001</v>
      </c>
      <c r="BN27" s="235">
        <f t="shared" ref="BN27:CF27" si="80">BN28+BN36+BN39+BN52</f>
        <v>0</v>
      </c>
      <c r="BO27" s="235">
        <f t="shared" si="80"/>
        <v>0</v>
      </c>
      <c r="BP27" s="235">
        <f t="shared" si="80"/>
        <v>5.7077838100000005</v>
      </c>
      <c r="BQ27" s="235">
        <f t="shared" si="80"/>
        <v>0.25327</v>
      </c>
      <c r="BR27" s="235">
        <f t="shared" si="80"/>
        <v>5.03857</v>
      </c>
      <c r="BS27" s="235">
        <f t="shared" si="80"/>
        <v>0</v>
      </c>
      <c r="BT27" s="235">
        <f t="shared" si="80"/>
        <v>0</v>
      </c>
      <c r="BU27" s="235">
        <f t="shared" si="80"/>
        <v>4.78552</v>
      </c>
      <c r="BV27" s="235">
        <f t="shared" si="80"/>
        <v>0.25305</v>
      </c>
      <c r="BW27" s="235">
        <f t="shared" si="80"/>
        <v>26.733903810000001</v>
      </c>
      <c r="BX27" s="235">
        <f t="shared" si="80"/>
        <v>0</v>
      </c>
      <c r="BY27" s="235">
        <f t="shared" si="80"/>
        <v>0</v>
      </c>
      <c r="BZ27" s="235">
        <f t="shared" si="80"/>
        <v>23.34063381</v>
      </c>
      <c r="CA27" s="235">
        <f t="shared" si="80"/>
        <v>3.3932699999999998</v>
      </c>
      <c r="CB27" s="235">
        <f t="shared" si="80"/>
        <v>17.929724</v>
      </c>
      <c r="CC27" s="235">
        <f t="shared" si="80"/>
        <v>0</v>
      </c>
      <c r="CD27" s="235">
        <f t="shared" si="80"/>
        <v>0</v>
      </c>
      <c r="CE27" s="235">
        <f t="shared" si="80"/>
        <v>16.210674000000001</v>
      </c>
      <c r="CF27" s="235">
        <f t="shared" si="80"/>
        <v>1.71905</v>
      </c>
      <c r="CG27" s="135">
        <v>0</v>
      </c>
      <c r="CH27" s="136"/>
      <c r="CI27" s="136"/>
      <c r="CJ27" s="136"/>
      <c r="CK27" s="136"/>
      <c r="CL27" s="136"/>
      <c r="CM27" s="136"/>
      <c r="CN27" s="136"/>
      <c r="CO27" s="136"/>
      <c r="CP27" s="136"/>
      <c r="CQ27" s="136"/>
      <c r="CR27" s="136"/>
      <c r="CS27" s="137"/>
      <c r="CT27" s="137"/>
      <c r="CU27" s="137"/>
      <c r="CV27" s="137"/>
      <c r="CW27" s="137"/>
      <c r="CX27" s="137"/>
      <c r="CY27" s="137"/>
      <c r="CZ27" s="137"/>
      <c r="DA27" s="137"/>
      <c r="DB27" s="137"/>
      <c r="DC27" s="137"/>
      <c r="DD27" s="137"/>
      <c r="DE27" s="137"/>
      <c r="DF27" s="137"/>
      <c r="DG27" s="137"/>
      <c r="DH27" s="137"/>
      <c r="DI27" s="137"/>
      <c r="DJ27" s="137"/>
      <c r="DK27" s="137"/>
      <c r="DL27" s="137"/>
      <c r="DM27" s="137"/>
      <c r="DN27" s="137"/>
      <c r="DO27" s="137"/>
      <c r="DP27" s="137"/>
      <c r="DQ27" s="137"/>
      <c r="DR27" s="137"/>
      <c r="DS27" s="137"/>
      <c r="DT27" s="137"/>
      <c r="DU27" s="137"/>
      <c r="DV27" s="137"/>
      <c r="DW27" s="137"/>
      <c r="DX27" s="137"/>
      <c r="DY27" s="137"/>
      <c r="DZ27" s="137"/>
      <c r="EA27" s="137"/>
      <c r="EB27" s="137"/>
      <c r="EC27" s="137"/>
      <c r="ED27" s="137"/>
      <c r="EE27" s="137"/>
      <c r="EF27" s="137"/>
      <c r="EG27" s="137"/>
      <c r="EH27" s="137"/>
      <c r="EI27" s="137"/>
      <c r="EJ27" s="137"/>
      <c r="EK27" s="137"/>
      <c r="EL27" s="137"/>
      <c r="EM27" s="137"/>
      <c r="EN27" s="137"/>
      <c r="EO27" s="137"/>
      <c r="EP27" s="137"/>
      <c r="EQ27" s="137"/>
      <c r="ER27" s="137"/>
      <c r="ES27" s="137"/>
      <c r="ET27" s="137"/>
      <c r="EU27" s="137"/>
      <c r="EV27" s="137"/>
      <c r="EW27" s="137"/>
      <c r="EX27" s="137"/>
      <c r="EY27" s="137"/>
      <c r="EZ27" s="137"/>
      <c r="FA27" s="137"/>
      <c r="FB27" s="137"/>
      <c r="FC27" s="137"/>
      <c r="FD27" s="137"/>
      <c r="FE27" s="137"/>
      <c r="FF27" s="137"/>
      <c r="FG27" s="137"/>
      <c r="FH27" s="137"/>
      <c r="FI27" s="137"/>
      <c r="FJ27" s="137"/>
      <c r="FK27" s="137"/>
      <c r="FL27" s="137"/>
      <c r="FM27" s="137"/>
      <c r="FN27" s="137"/>
      <c r="FO27" s="137"/>
      <c r="FP27" s="137"/>
      <c r="FQ27" s="137"/>
      <c r="FR27" s="137"/>
      <c r="FS27" s="137"/>
      <c r="FT27" s="137"/>
      <c r="FU27" s="137"/>
      <c r="FV27" s="137"/>
      <c r="FW27" s="137"/>
      <c r="FX27" s="137"/>
      <c r="FY27" s="137"/>
      <c r="FZ27" s="137"/>
      <c r="GA27" s="137"/>
      <c r="GB27" s="137"/>
      <c r="GC27" s="137"/>
      <c r="GD27" s="137"/>
      <c r="GE27" s="137"/>
      <c r="GF27" s="137"/>
      <c r="GG27" s="137"/>
      <c r="GH27" s="137"/>
      <c r="GI27" s="137"/>
      <c r="GJ27" s="137"/>
      <c r="GK27" s="137"/>
      <c r="GL27" s="137"/>
      <c r="GM27" s="137"/>
      <c r="GN27" s="137"/>
      <c r="GO27" s="137"/>
      <c r="GP27" s="137"/>
      <c r="GQ27" s="137"/>
      <c r="GR27" s="137"/>
      <c r="GS27" s="137"/>
      <c r="GT27" s="137"/>
      <c r="GU27" s="137"/>
      <c r="GV27" s="137"/>
      <c r="GW27" s="137"/>
      <c r="GX27" s="137"/>
      <c r="GY27" s="137"/>
      <c r="GZ27" s="137"/>
      <c r="HA27" s="137"/>
      <c r="HB27" s="137"/>
    </row>
    <row r="28" spans="1:210" s="109" customFormat="1" ht="48" thickBot="1">
      <c r="A28" s="30" t="s">
        <v>65</v>
      </c>
      <c r="B28" s="33" t="s">
        <v>66</v>
      </c>
      <c r="C28" s="172" t="s">
        <v>223</v>
      </c>
      <c r="D28" s="168">
        <v>0</v>
      </c>
      <c r="E28" s="168">
        <v>0</v>
      </c>
      <c r="F28" s="168">
        <v>0</v>
      </c>
      <c r="G28" s="168">
        <v>0</v>
      </c>
      <c r="H28" s="5">
        <f t="shared" si="2"/>
        <v>4.18</v>
      </c>
      <c r="I28" s="5">
        <f t="shared" si="3"/>
        <v>4.18</v>
      </c>
      <c r="J28" s="5">
        <f t="shared" ref="H28:N28" si="81">J29+J33+J35</f>
        <v>0</v>
      </c>
      <c r="K28" s="5">
        <f t="shared" si="4"/>
        <v>2.0540000000000003</v>
      </c>
      <c r="L28" s="5">
        <f t="shared" si="5"/>
        <v>2.0540000000000003</v>
      </c>
      <c r="M28" s="5">
        <f t="shared" si="81"/>
        <v>0</v>
      </c>
      <c r="N28" s="5">
        <f t="shared" si="81"/>
        <v>1.5409999999999999</v>
      </c>
      <c r="O28" s="5">
        <v>0</v>
      </c>
      <c r="P28" s="5">
        <f t="shared" si="20"/>
        <v>4.18</v>
      </c>
      <c r="Q28" s="5">
        <f t="shared" si="21"/>
        <v>4.18</v>
      </c>
      <c r="R28" s="5">
        <f t="shared" si="22"/>
        <v>2.0540000000000003</v>
      </c>
      <c r="S28" s="5">
        <f t="shared" si="23"/>
        <v>2.0540000000000003</v>
      </c>
      <c r="T28" s="5">
        <f t="shared" si="7"/>
        <v>4.18</v>
      </c>
      <c r="U28" s="5">
        <f t="shared" si="8"/>
        <v>2.0540000000000003</v>
      </c>
      <c r="V28" s="5">
        <f t="shared" ref="V28:AP28" si="82">V29+V33+V35</f>
        <v>0</v>
      </c>
      <c r="W28" s="5">
        <v>0</v>
      </c>
      <c r="X28" s="5">
        <f t="shared" si="9"/>
        <v>0</v>
      </c>
      <c r="Y28" s="5">
        <f>Y29+Y33+Y35</f>
        <v>0</v>
      </c>
      <c r="Z28" s="5">
        <f t="shared" si="82"/>
        <v>0</v>
      </c>
      <c r="AA28" s="5">
        <f t="shared" si="82"/>
        <v>0</v>
      </c>
      <c r="AB28" s="5">
        <f t="shared" ref="AB28" si="83">AB29+AB33+AB35</f>
        <v>0</v>
      </c>
      <c r="AC28" s="5">
        <f t="shared" si="82"/>
        <v>0</v>
      </c>
      <c r="AD28" s="5">
        <f t="shared" si="82"/>
        <v>0</v>
      </c>
      <c r="AE28" s="5">
        <f t="shared" si="82"/>
        <v>0</v>
      </c>
      <c r="AF28" s="5">
        <f t="shared" si="82"/>
        <v>0</v>
      </c>
      <c r="AG28" s="5">
        <f t="shared" si="82"/>
        <v>0</v>
      </c>
      <c r="AH28" s="5">
        <v>0</v>
      </c>
      <c r="AI28" s="5">
        <f>AJ28+AK28+AL28+AM28</f>
        <v>4.18</v>
      </c>
      <c r="AJ28" s="5">
        <f t="shared" si="82"/>
        <v>0</v>
      </c>
      <c r="AK28" s="5">
        <f t="shared" si="82"/>
        <v>0</v>
      </c>
      <c r="AL28" s="5">
        <v>1.04</v>
      </c>
      <c r="AM28" s="5">
        <f t="shared" ref="AM28" si="84">AM29+AM33+AM35</f>
        <v>3.1399999999999997</v>
      </c>
      <c r="AN28" s="5">
        <f>AN29+AN33+AN35</f>
        <v>2.0539999999999998</v>
      </c>
      <c r="AO28" s="5">
        <f t="shared" si="82"/>
        <v>0</v>
      </c>
      <c r="AP28" s="5">
        <f t="shared" si="82"/>
        <v>0</v>
      </c>
      <c r="AQ28" s="5">
        <f>AQ29+AQ33+AQ35</f>
        <v>0.58800000000000008</v>
      </c>
      <c r="AR28" s="5">
        <f>AR29+AR33+AR35</f>
        <v>1.466</v>
      </c>
      <c r="AS28" s="5">
        <f t="shared" si="27"/>
        <v>0</v>
      </c>
      <c r="AT28" s="5">
        <f t="shared" ref="AT28:AZ28" si="85">AT29+AT33+AT35</f>
        <v>0</v>
      </c>
      <c r="AU28" s="5">
        <f t="shared" si="85"/>
        <v>0</v>
      </c>
      <c r="AV28" s="5">
        <f t="shared" si="85"/>
        <v>0</v>
      </c>
      <c r="AW28" s="5">
        <f t="shared" si="85"/>
        <v>0</v>
      </c>
      <c r="AX28" s="5">
        <f t="shared" si="28"/>
        <v>0</v>
      </c>
      <c r="AY28" s="5">
        <f t="shared" si="85"/>
        <v>0</v>
      </c>
      <c r="AZ28" s="5">
        <f t="shared" si="85"/>
        <v>0</v>
      </c>
      <c r="BA28" s="5">
        <v>0</v>
      </c>
      <c r="BB28" s="5">
        <f t="shared" ref="BB28:BJ28" si="86">BB29+BB33+BB35</f>
        <v>0</v>
      </c>
      <c r="BC28" s="5">
        <f t="shared" ref="BC28:BE28" si="87">BC29+BC33+BC35</f>
        <v>0</v>
      </c>
      <c r="BD28" s="5">
        <f t="shared" si="87"/>
        <v>0</v>
      </c>
      <c r="BE28" s="5">
        <f t="shared" si="87"/>
        <v>0</v>
      </c>
      <c r="BF28" s="5">
        <v>0</v>
      </c>
      <c r="BG28" s="5">
        <v>0</v>
      </c>
      <c r="BH28" s="5">
        <f t="shared" si="86"/>
        <v>0</v>
      </c>
      <c r="BI28" s="5">
        <f t="shared" si="86"/>
        <v>0</v>
      </c>
      <c r="BJ28" s="5">
        <f t="shared" si="86"/>
        <v>0</v>
      </c>
      <c r="BK28" s="5">
        <v>0</v>
      </c>
      <c r="BL28" s="5">
        <v>0</v>
      </c>
      <c r="BM28" s="203">
        <f t="shared" si="30"/>
        <v>0</v>
      </c>
      <c r="BN28" s="21">
        <f t="shared" ref="BN28:BV28" si="88">BN29+BN33+BN35</f>
        <v>0</v>
      </c>
      <c r="BO28" s="21">
        <f t="shared" si="88"/>
        <v>0</v>
      </c>
      <c r="BP28" s="21">
        <f t="shared" si="88"/>
        <v>0</v>
      </c>
      <c r="BQ28" s="21">
        <f t="shared" si="88"/>
        <v>0</v>
      </c>
      <c r="BR28" s="21">
        <f t="shared" si="88"/>
        <v>0</v>
      </c>
      <c r="BS28" s="21">
        <f t="shared" si="88"/>
        <v>0</v>
      </c>
      <c r="BT28" s="21">
        <f t="shared" si="88"/>
        <v>0</v>
      </c>
      <c r="BU28" s="21">
        <f t="shared" si="88"/>
        <v>0</v>
      </c>
      <c r="BV28" s="21">
        <f t="shared" si="88"/>
        <v>0</v>
      </c>
      <c r="BW28" s="5">
        <f t="shared" si="59"/>
        <v>4.18</v>
      </c>
      <c r="BX28" s="5">
        <v>0</v>
      </c>
      <c r="BY28" s="5">
        <v>0</v>
      </c>
      <c r="BZ28" s="5">
        <f t="shared" si="49"/>
        <v>1.04</v>
      </c>
      <c r="CA28" s="5">
        <f t="shared" si="60"/>
        <v>3.1399999999999997</v>
      </c>
      <c r="CB28" s="5">
        <f t="shared" si="50"/>
        <v>2.0540000000000003</v>
      </c>
      <c r="CC28" s="5">
        <f t="shared" si="51"/>
        <v>0</v>
      </c>
      <c r="CD28" s="5">
        <f t="shared" si="52"/>
        <v>0</v>
      </c>
      <c r="CE28" s="5">
        <f t="shared" si="61"/>
        <v>0.58800000000000008</v>
      </c>
      <c r="CF28" s="5">
        <f t="shared" si="61"/>
        <v>1.466</v>
      </c>
      <c r="CG28" s="38">
        <v>0</v>
      </c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108"/>
      <c r="CT28" s="108"/>
      <c r="CU28" s="108"/>
      <c r="CV28" s="108"/>
      <c r="CW28" s="108"/>
      <c r="CX28" s="108"/>
      <c r="CY28" s="108"/>
      <c r="CZ28" s="108"/>
      <c r="DA28" s="108"/>
      <c r="DB28" s="108"/>
      <c r="DC28" s="108"/>
      <c r="DD28" s="108"/>
      <c r="DE28" s="108"/>
      <c r="DF28" s="108"/>
      <c r="DG28" s="108"/>
      <c r="DH28" s="108"/>
      <c r="DI28" s="108"/>
      <c r="DJ28" s="108"/>
      <c r="DK28" s="108"/>
      <c r="DL28" s="108"/>
      <c r="DM28" s="108"/>
      <c r="DN28" s="108"/>
      <c r="DO28" s="108"/>
      <c r="DP28" s="108"/>
      <c r="DQ28" s="108"/>
      <c r="DR28" s="108"/>
      <c r="DS28" s="108"/>
      <c r="DT28" s="108"/>
      <c r="DU28" s="108"/>
      <c r="DV28" s="108"/>
      <c r="DW28" s="108"/>
      <c r="DX28" s="108"/>
      <c r="DY28" s="108"/>
      <c r="DZ28" s="108"/>
      <c r="EA28" s="108"/>
      <c r="EB28" s="108"/>
      <c r="EC28" s="108"/>
      <c r="ED28" s="108"/>
      <c r="EE28" s="108"/>
      <c r="EF28" s="108"/>
      <c r="EG28" s="108"/>
      <c r="EH28" s="108"/>
      <c r="EI28" s="108"/>
      <c r="EJ28" s="108"/>
      <c r="EK28" s="108"/>
      <c r="EL28" s="108"/>
      <c r="EM28" s="108"/>
      <c r="EN28" s="108"/>
      <c r="EO28" s="108"/>
      <c r="EP28" s="108"/>
      <c r="EQ28" s="108"/>
      <c r="ER28" s="108"/>
      <c r="ES28" s="108"/>
      <c r="ET28" s="108"/>
      <c r="EU28" s="108"/>
      <c r="EV28" s="108"/>
      <c r="EW28" s="108"/>
      <c r="EX28" s="108"/>
      <c r="EY28" s="108"/>
      <c r="EZ28" s="108"/>
      <c r="FA28" s="108"/>
      <c r="FB28" s="108"/>
      <c r="FC28" s="108"/>
      <c r="FD28" s="108"/>
      <c r="FE28" s="108"/>
      <c r="FF28" s="108"/>
      <c r="FG28" s="108"/>
      <c r="FH28" s="108"/>
      <c r="FI28" s="108"/>
      <c r="FJ28" s="108"/>
      <c r="FK28" s="108"/>
      <c r="FL28" s="108"/>
      <c r="FM28" s="108"/>
      <c r="FN28" s="108"/>
      <c r="FO28" s="108"/>
      <c r="FP28" s="108"/>
      <c r="FQ28" s="108"/>
      <c r="FR28" s="108"/>
      <c r="FS28" s="108"/>
      <c r="FT28" s="108"/>
      <c r="FU28" s="108"/>
      <c r="FV28" s="108"/>
      <c r="FW28" s="108"/>
      <c r="FX28" s="108"/>
      <c r="FY28" s="108"/>
      <c r="FZ28" s="108"/>
      <c r="GA28" s="108"/>
      <c r="GB28" s="108"/>
      <c r="GC28" s="108"/>
      <c r="GD28" s="108"/>
      <c r="GE28" s="108"/>
      <c r="GF28" s="108"/>
      <c r="GG28" s="108"/>
      <c r="GH28" s="108"/>
      <c r="GI28" s="108"/>
      <c r="GJ28" s="108"/>
      <c r="GK28" s="108"/>
      <c r="GL28" s="108"/>
      <c r="GM28" s="108"/>
      <c r="GN28" s="108"/>
      <c r="GO28" s="108"/>
      <c r="GP28" s="108"/>
      <c r="GQ28" s="108"/>
      <c r="GR28" s="108"/>
      <c r="GS28" s="108"/>
      <c r="GT28" s="108"/>
      <c r="GU28" s="108"/>
      <c r="GV28" s="108"/>
      <c r="GW28" s="108"/>
      <c r="GX28" s="108"/>
      <c r="GY28" s="108"/>
      <c r="GZ28" s="108"/>
      <c r="HA28" s="108"/>
      <c r="HB28" s="108"/>
    </row>
    <row r="29" spans="1:210" s="127" customFormat="1" ht="70.5" customHeight="1" thickBot="1">
      <c r="A29" s="94" t="s">
        <v>67</v>
      </c>
      <c r="B29" s="65" t="s">
        <v>68</v>
      </c>
      <c r="C29" s="95" t="s">
        <v>223</v>
      </c>
      <c r="D29" s="95">
        <v>0</v>
      </c>
      <c r="E29" s="95">
        <v>0</v>
      </c>
      <c r="F29" s="95">
        <v>0</v>
      </c>
      <c r="G29" s="95">
        <v>0</v>
      </c>
      <c r="H29" s="5">
        <f t="shared" si="2"/>
        <v>3.0419999999999998</v>
      </c>
      <c r="I29" s="5">
        <f t="shared" si="3"/>
        <v>3.0419999999999998</v>
      </c>
      <c r="J29" s="82">
        <v>0</v>
      </c>
      <c r="K29" s="5">
        <f t="shared" si="4"/>
        <v>1.462</v>
      </c>
      <c r="L29" s="5">
        <f t="shared" si="5"/>
        <v>1.462</v>
      </c>
      <c r="M29" s="82">
        <v>0</v>
      </c>
      <c r="N29" s="82">
        <f>AH29+AR29+BB29+BL29+BQ29</f>
        <v>1.1819999999999999</v>
      </c>
      <c r="O29" s="82">
        <v>0</v>
      </c>
      <c r="P29" s="5">
        <f t="shared" si="20"/>
        <v>3.0419999999999998</v>
      </c>
      <c r="Q29" s="5">
        <f t="shared" si="21"/>
        <v>3.0419999999999998</v>
      </c>
      <c r="R29" s="5">
        <f t="shared" si="22"/>
        <v>1.462</v>
      </c>
      <c r="S29" s="5">
        <f t="shared" si="23"/>
        <v>1.462</v>
      </c>
      <c r="T29" s="5">
        <f t="shared" si="7"/>
        <v>3.0419999999999998</v>
      </c>
      <c r="U29" s="5">
        <f t="shared" si="8"/>
        <v>1.462</v>
      </c>
      <c r="V29" s="82">
        <f t="shared" ref="V29:AG29" si="89">SUM(V30:V32)</f>
        <v>0</v>
      </c>
      <c r="W29" s="82">
        <f t="shared" si="89"/>
        <v>0</v>
      </c>
      <c r="X29" s="5">
        <f t="shared" si="9"/>
        <v>0</v>
      </c>
      <c r="Y29" s="82">
        <f>SUM(Y30:Y32)</f>
        <v>0</v>
      </c>
      <c r="Z29" s="82">
        <f t="shared" si="89"/>
        <v>0</v>
      </c>
      <c r="AA29" s="82">
        <f t="shared" si="89"/>
        <v>0</v>
      </c>
      <c r="AB29" s="82">
        <f>SUM(AB30:AB32)</f>
        <v>0</v>
      </c>
      <c r="AC29" s="82">
        <f t="shared" si="89"/>
        <v>0</v>
      </c>
      <c r="AD29" s="82">
        <f t="shared" si="89"/>
        <v>0</v>
      </c>
      <c r="AE29" s="82">
        <f t="shared" si="89"/>
        <v>0</v>
      </c>
      <c r="AF29" s="82">
        <f t="shared" si="89"/>
        <v>0</v>
      </c>
      <c r="AG29" s="82">
        <f t="shared" si="89"/>
        <v>0</v>
      </c>
      <c r="AH29" s="82">
        <v>0</v>
      </c>
      <c r="AI29" s="5">
        <f>AJ29+AK29+AL29+AM29</f>
        <v>3.0419999999999998</v>
      </c>
      <c r="AJ29" s="82">
        <f>SUM(AJ30:AJ32)</f>
        <v>0</v>
      </c>
      <c r="AK29" s="82">
        <f>SUM(AK30:AK32)</f>
        <v>0</v>
      </c>
      <c r="AL29" s="82">
        <v>1.752</v>
      </c>
      <c r="AM29" s="82">
        <v>1.29</v>
      </c>
      <c r="AN29" s="82">
        <f t="shared" ref="AN29:AV29" si="90">SUM(AN30:AN32)</f>
        <v>1.462</v>
      </c>
      <c r="AO29" s="82">
        <f t="shared" si="90"/>
        <v>0</v>
      </c>
      <c r="AP29" s="82">
        <f t="shared" si="90"/>
        <v>0</v>
      </c>
      <c r="AQ29" s="82">
        <f t="shared" si="90"/>
        <v>0.28000000000000003</v>
      </c>
      <c r="AR29" s="82">
        <f t="shared" si="90"/>
        <v>1.1819999999999999</v>
      </c>
      <c r="AS29" s="5">
        <f t="shared" si="27"/>
        <v>0</v>
      </c>
      <c r="AT29" s="82">
        <f t="shared" si="90"/>
        <v>0</v>
      </c>
      <c r="AU29" s="82">
        <f t="shared" si="90"/>
        <v>0</v>
      </c>
      <c r="AV29" s="82">
        <f t="shared" si="90"/>
        <v>0</v>
      </c>
      <c r="AW29" s="82">
        <v>0</v>
      </c>
      <c r="AX29" s="5">
        <f t="shared" si="28"/>
        <v>0</v>
      </c>
      <c r="AY29" s="82">
        <f t="shared" ref="AY29:BE29" si="91">SUM(AY30:AY32)</f>
        <v>0</v>
      </c>
      <c r="AZ29" s="82">
        <f t="shared" si="91"/>
        <v>0</v>
      </c>
      <c r="BA29" s="82">
        <f t="shared" si="91"/>
        <v>0</v>
      </c>
      <c r="BB29" s="82">
        <f t="shared" si="91"/>
        <v>0</v>
      </c>
      <c r="BC29" s="82">
        <f t="shared" si="91"/>
        <v>0</v>
      </c>
      <c r="BD29" s="82">
        <f t="shared" si="91"/>
        <v>0</v>
      </c>
      <c r="BE29" s="82">
        <f t="shared" si="91"/>
        <v>0</v>
      </c>
      <c r="BF29" s="82">
        <v>0</v>
      </c>
      <c r="BG29" s="82">
        <v>0</v>
      </c>
      <c r="BH29" s="82">
        <f t="shared" ref="BH29:BJ29" si="92">SUM(BH30:BH32)</f>
        <v>0</v>
      </c>
      <c r="BI29" s="82">
        <f t="shared" si="92"/>
        <v>0</v>
      </c>
      <c r="BJ29" s="82">
        <f t="shared" si="92"/>
        <v>0</v>
      </c>
      <c r="BK29" s="82">
        <v>0</v>
      </c>
      <c r="BL29" s="82">
        <v>0</v>
      </c>
      <c r="BM29" s="203">
        <f t="shared" si="30"/>
        <v>0</v>
      </c>
      <c r="BN29" s="128">
        <f t="shared" ref="BN29:BQ29" si="93">SUM(BN30:BN32)</f>
        <v>0</v>
      </c>
      <c r="BO29" s="128">
        <f t="shared" si="93"/>
        <v>0</v>
      </c>
      <c r="BP29" s="128">
        <f t="shared" si="93"/>
        <v>0</v>
      </c>
      <c r="BQ29" s="128">
        <f t="shared" si="93"/>
        <v>0</v>
      </c>
      <c r="BR29" s="128">
        <f t="shared" ref="BR29:BV29" si="94">SUM(BR30:BR32)</f>
        <v>0</v>
      </c>
      <c r="BS29" s="128">
        <f t="shared" si="94"/>
        <v>0</v>
      </c>
      <c r="BT29" s="128">
        <f t="shared" si="94"/>
        <v>0</v>
      </c>
      <c r="BU29" s="128">
        <f t="shared" si="94"/>
        <v>0</v>
      </c>
      <c r="BV29" s="128">
        <f t="shared" si="94"/>
        <v>0</v>
      </c>
      <c r="BW29" s="5">
        <f t="shared" si="59"/>
        <v>3.0419999999999998</v>
      </c>
      <c r="BX29" s="5">
        <v>0</v>
      </c>
      <c r="BY29" s="5">
        <v>0</v>
      </c>
      <c r="BZ29" s="5">
        <f t="shared" si="49"/>
        <v>1.752</v>
      </c>
      <c r="CA29" s="5">
        <f t="shared" si="60"/>
        <v>1.29</v>
      </c>
      <c r="CB29" s="5">
        <f t="shared" si="50"/>
        <v>1.462</v>
      </c>
      <c r="CC29" s="82">
        <f t="shared" si="51"/>
        <v>0</v>
      </c>
      <c r="CD29" s="82">
        <f t="shared" si="52"/>
        <v>0</v>
      </c>
      <c r="CE29" s="5">
        <f t="shared" si="61"/>
        <v>0.28000000000000003</v>
      </c>
      <c r="CF29" s="5">
        <f t="shared" si="61"/>
        <v>1.1819999999999999</v>
      </c>
      <c r="CG29" s="119">
        <v>0</v>
      </c>
      <c r="CH29" s="104"/>
      <c r="CI29" s="104"/>
      <c r="CJ29" s="104"/>
      <c r="CK29" s="104"/>
      <c r="CL29" s="104"/>
      <c r="CM29" s="104"/>
      <c r="CN29" s="104"/>
      <c r="CO29" s="104"/>
      <c r="CP29" s="104"/>
      <c r="CQ29" s="104"/>
      <c r="CR29" s="104"/>
      <c r="CS29" s="112"/>
      <c r="CT29" s="112"/>
      <c r="CU29" s="112"/>
      <c r="CV29" s="112"/>
      <c r="CW29" s="112"/>
      <c r="CX29" s="112"/>
      <c r="CY29" s="112"/>
      <c r="CZ29" s="112"/>
      <c r="DA29" s="112"/>
      <c r="DB29" s="112"/>
      <c r="DC29" s="112"/>
      <c r="DD29" s="112"/>
      <c r="DE29" s="112"/>
      <c r="DF29" s="112"/>
      <c r="DG29" s="112"/>
      <c r="DH29" s="112"/>
      <c r="DI29" s="112"/>
      <c r="DJ29" s="112"/>
      <c r="DK29" s="112"/>
      <c r="DL29" s="112"/>
      <c r="DM29" s="112"/>
      <c r="DN29" s="112"/>
      <c r="DO29" s="112"/>
      <c r="DP29" s="112"/>
      <c r="DQ29" s="112"/>
      <c r="DR29" s="112"/>
      <c r="DS29" s="112"/>
      <c r="DT29" s="112"/>
      <c r="DU29" s="112"/>
      <c r="DV29" s="112"/>
      <c r="DW29" s="112"/>
      <c r="DX29" s="112"/>
      <c r="DY29" s="112"/>
      <c r="DZ29" s="112"/>
      <c r="EA29" s="112"/>
      <c r="EB29" s="112"/>
      <c r="EC29" s="112"/>
      <c r="ED29" s="112"/>
      <c r="EE29" s="112"/>
      <c r="EF29" s="112"/>
      <c r="EG29" s="112"/>
      <c r="EH29" s="112"/>
      <c r="EI29" s="112"/>
      <c r="EJ29" s="112"/>
      <c r="EK29" s="112"/>
      <c r="EL29" s="112"/>
      <c r="EM29" s="112"/>
      <c r="EN29" s="112"/>
      <c r="EO29" s="112"/>
      <c r="EP29" s="112"/>
      <c r="EQ29" s="112"/>
      <c r="ER29" s="112"/>
      <c r="ES29" s="112"/>
      <c r="ET29" s="112"/>
      <c r="EU29" s="112"/>
      <c r="EV29" s="112"/>
      <c r="EW29" s="112"/>
      <c r="EX29" s="112"/>
      <c r="EY29" s="112"/>
      <c r="EZ29" s="112"/>
      <c r="FA29" s="112"/>
      <c r="FB29" s="112"/>
      <c r="FC29" s="112"/>
      <c r="FD29" s="112"/>
      <c r="FE29" s="112"/>
      <c r="FF29" s="112"/>
      <c r="FG29" s="112"/>
      <c r="FH29" s="112"/>
      <c r="FI29" s="112"/>
      <c r="FJ29" s="112"/>
      <c r="FK29" s="112"/>
      <c r="FL29" s="112"/>
      <c r="FM29" s="112"/>
      <c r="FN29" s="112"/>
      <c r="FO29" s="112"/>
      <c r="FP29" s="112"/>
      <c r="FQ29" s="112"/>
      <c r="FR29" s="112"/>
      <c r="FS29" s="112"/>
      <c r="FT29" s="112"/>
      <c r="FU29" s="112"/>
      <c r="FV29" s="112"/>
      <c r="FW29" s="112"/>
      <c r="FX29" s="112"/>
      <c r="FY29" s="112"/>
      <c r="FZ29" s="112"/>
      <c r="GA29" s="112"/>
      <c r="GB29" s="112"/>
      <c r="GC29" s="112"/>
      <c r="GD29" s="112"/>
      <c r="GE29" s="112"/>
      <c r="GF29" s="112"/>
      <c r="GG29" s="112"/>
      <c r="GH29" s="112"/>
      <c r="GI29" s="112"/>
      <c r="GJ29" s="112"/>
      <c r="GK29" s="112"/>
      <c r="GL29" s="112"/>
      <c r="GM29" s="112"/>
      <c r="GN29" s="112"/>
      <c r="GO29" s="112"/>
      <c r="GP29" s="112"/>
      <c r="GQ29" s="112"/>
      <c r="GR29" s="112"/>
      <c r="GS29" s="112"/>
      <c r="GT29" s="112"/>
      <c r="GU29" s="112"/>
      <c r="GV29" s="112"/>
      <c r="GW29" s="112"/>
      <c r="GX29" s="112"/>
      <c r="GY29" s="112"/>
      <c r="GZ29" s="112"/>
      <c r="HA29" s="112"/>
      <c r="HB29" s="112"/>
    </row>
    <row r="30" spans="1:210" ht="48" thickBot="1">
      <c r="A30" s="39" t="s">
        <v>315</v>
      </c>
      <c r="B30" s="59" t="s">
        <v>235</v>
      </c>
      <c r="C30" s="41" t="s">
        <v>285</v>
      </c>
      <c r="D30" s="43" t="s">
        <v>69</v>
      </c>
      <c r="E30" s="93">
        <v>2018</v>
      </c>
      <c r="F30" s="93">
        <v>2018</v>
      </c>
      <c r="G30" s="93">
        <v>2018</v>
      </c>
      <c r="H30" s="5">
        <f t="shared" si="2"/>
        <v>1.0760000000000001</v>
      </c>
      <c r="I30" s="5">
        <f t="shared" si="3"/>
        <v>1.0760000000000001</v>
      </c>
      <c r="J30" s="32">
        <v>2018</v>
      </c>
      <c r="K30" s="5">
        <f t="shared" si="4"/>
        <v>0.34700000000000003</v>
      </c>
      <c r="L30" s="5">
        <f t="shared" si="5"/>
        <v>0.34700000000000003</v>
      </c>
      <c r="M30" s="64">
        <v>2018</v>
      </c>
      <c r="N30" s="91">
        <v>0</v>
      </c>
      <c r="O30" s="45">
        <v>0</v>
      </c>
      <c r="P30" s="5">
        <f t="shared" si="20"/>
        <v>1.0760000000000001</v>
      </c>
      <c r="Q30" s="5">
        <f t="shared" si="21"/>
        <v>1.0760000000000001</v>
      </c>
      <c r="R30" s="5">
        <f t="shared" si="22"/>
        <v>0.34700000000000003</v>
      </c>
      <c r="S30" s="5">
        <f t="shared" si="23"/>
        <v>0.34700000000000003</v>
      </c>
      <c r="T30" s="5">
        <f t="shared" si="7"/>
        <v>1.0760000000000001</v>
      </c>
      <c r="U30" s="5">
        <f t="shared" si="8"/>
        <v>0.34700000000000003</v>
      </c>
      <c r="V30" s="91">
        <v>0</v>
      </c>
      <c r="W30" s="5">
        <f>BC30</f>
        <v>0</v>
      </c>
      <c r="X30" s="5">
        <f t="shared" si="9"/>
        <v>0</v>
      </c>
      <c r="Y30" s="45">
        <v>0</v>
      </c>
      <c r="Z30" s="91">
        <v>0</v>
      </c>
      <c r="AA30" s="91">
        <v>0</v>
      </c>
      <c r="AB30" s="45">
        <v>0</v>
      </c>
      <c r="AC30" s="91">
        <v>0</v>
      </c>
      <c r="AD30" s="91">
        <v>0</v>
      </c>
      <c r="AE30" s="91">
        <v>0</v>
      </c>
      <c r="AF30" s="91">
        <v>0</v>
      </c>
      <c r="AG30" s="91">
        <v>0</v>
      </c>
      <c r="AH30" s="91">
        <v>0</v>
      </c>
      <c r="AI30" s="5">
        <f t="shared" si="24"/>
        <v>1.0760000000000001</v>
      </c>
      <c r="AJ30" s="45">
        <v>0</v>
      </c>
      <c r="AK30" s="85">
        <v>0</v>
      </c>
      <c r="AL30" s="85">
        <v>1.0760000000000001</v>
      </c>
      <c r="AM30" s="85">
        <v>0</v>
      </c>
      <c r="AN30" s="60">
        <f>AQ30+AR30</f>
        <v>0.34700000000000003</v>
      </c>
      <c r="AO30" s="52">
        <v>0</v>
      </c>
      <c r="AP30" s="52">
        <v>0</v>
      </c>
      <c r="AQ30" s="60">
        <v>0.115</v>
      </c>
      <c r="AR30" s="52">
        <v>0.23200000000000001</v>
      </c>
      <c r="AS30" s="5">
        <f t="shared" si="27"/>
        <v>0</v>
      </c>
      <c r="AT30" s="52">
        <v>0</v>
      </c>
      <c r="AU30" s="52">
        <v>0</v>
      </c>
      <c r="AV30" s="52">
        <v>0</v>
      </c>
      <c r="AW30" s="52">
        <v>0</v>
      </c>
      <c r="AX30" s="5">
        <f t="shared" si="28"/>
        <v>0</v>
      </c>
      <c r="AY30" s="52">
        <v>0</v>
      </c>
      <c r="AZ30" s="52">
        <v>0</v>
      </c>
      <c r="BA30" s="52">
        <v>0</v>
      </c>
      <c r="BB30" s="52">
        <v>0</v>
      </c>
      <c r="BC30" s="52">
        <v>0</v>
      </c>
      <c r="BD30" s="52">
        <v>0</v>
      </c>
      <c r="BE30" s="52">
        <v>0</v>
      </c>
      <c r="BF30" s="52">
        <v>0</v>
      </c>
      <c r="BG30" s="52">
        <v>0</v>
      </c>
      <c r="BH30" s="52">
        <v>0</v>
      </c>
      <c r="BI30" s="52">
        <v>0</v>
      </c>
      <c r="BJ30" s="52">
        <v>0</v>
      </c>
      <c r="BK30" s="52">
        <v>0</v>
      </c>
      <c r="BL30" s="52">
        <v>0</v>
      </c>
      <c r="BM30" s="203">
        <f t="shared" si="30"/>
        <v>0</v>
      </c>
      <c r="BN30" s="85">
        <v>0</v>
      </c>
      <c r="BO30" s="85">
        <v>0</v>
      </c>
      <c r="BP30" s="85">
        <v>0</v>
      </c>
      <c r="BQ30" s="85">
        <v>0</v>
      </c>
      <c r="BR30" s="85">
        <v>0</v>
      </c>
      <c r="BS30" s="85">
        <v>0</v>
      </c>
      <c r="BT30" s="85">
        <v>0</v>
      </c>
      <c r="BU30" s="85">
        <v>0</v>
      </c>
      <c r="BV30" s="85">
        <v>0</v>
      </c>
      <c r="BW30" s="5">
        <f t="shared" si="59"/>
        <v>1.0760000000000001</v>
      </c>
      <c r="BX30" s="5">
        <v>0</v>
      </c>
      <c r="BY30" s="5">
        <v>0</v>
      </c>
      <c r="BZ30" s="5">
        <f t="shared" si="49"/>
        <v>1.0760000000000001</v>
      </c>
      <c r="CA30" s="5">
        <f t="shared" si="60"/>
        <v>0</v>
      </c>
      <c r="CB30" s="5">
        <f t="shared" si="50"/>
        <v>0.34700000000000003</v>
      </c>
      <c r="CC30" s="5">
        <f t="shared" si="51"/>
        <v>0</v>
      </c>
      <c r="CD30" s="5">
        <f t="shared" si="52"/>
        <v>0</v>
      </c>
      <c r="CE30" s="5">
        <f t="shared" si="61"/>
        <v>0.115</v>
      </c>
      <c r="CF30" s="5">
        <f t="shared" si="61"/>
        <v>0.23200000000000001</v>
      </c>
      <c r="CG30" s="172" t="s">
        <v>331</v>
      </c>
      <c r="CH30" s="25"/>
      <c r="CI30" s="25"/>
      <c r="CJ30" s="25"/>
      <c r="CK30" s="25"/>
      <c r="CL30" s="25"/>
      <c r="CM30" s="25"/>
      <c r="CN30" s="25"/>
      <c r="CO30" s="25"/>
      <c r="CP30" s="25"/>
      <c r="CQ30" s="25"/>
      <c r="CR30" s="25"/>
    </row>
    <row r="31" spans="1:210" ht="48" thickBot="1">
      <c r="A31" s="39" t="s">
        <v>316</v>
      </c>
      <c r="B31" s="19" t="s">
        <v>236</v>
      </c>
      <c r="C31" s="20" t="s">
        <v>286</v>
      </c>
      <c r="D31" s="168" t="s">
        <v>69</v>
      </c>
      <c r="E31" s="93">
        <v>2018</v>
      </c>
      <c r="F31" s="93">
        <v>2018</v>
      </c>
      <c r="G31" s="93">
        <v>2018</v>
      </c>
      <c r="H31" s="5">
        <f t="shared" si="2"/>
        <v>1.069</v>
      </c>
      <c r="I31" s="5">
        <f t="shared" si="3"/>
        <v>1.069</v>
      </c>
      <c r="J31" s="154">
        <v>2018</v>
      </c>
      <c r="K31" s="5">
        <f t="shared" si="4"/>
        <v>0.67899999999999994</v>
      </c>
      <c r="L31" s="5">
        <f t="shared" si="5"/>
        <v>0.67899999999999994</v>
      </c>
      <c r="M31" s="64">
        <v>2018</v>
      </c>
      <c r="N31" s="18">
        <v>0</v>
      </c>
      <c r="O31" s="21">
        <v>0</v>
      </c>
      <c r="P31" s="5">
        <f t="shared" si="20"/>
        <v>1.069</v>
      </c>
      <c r="Q31" s="5">
        <f t="shared" si="21"/>
        <v>1.069</v>
      </c>
      <c r="R31" s="5">
        <f t="shared" si="22"/>
        <v>0.67899999999999994</v>
      </c>
      <c r="S31" s="5">
        <f t="shared" si="23"/>
        <v>0.67899999999999994</v>
      </c>
      <c r="T31" s="5">
        <f t="shared" si="7"/>
        <v>1.069</v>
      </c>
      <c r="U31" s="5">
        <f t="shared" si="8"/>
        <v>0.67899999999999994</v>
      </c>
      <c r="V31" s="18">
        <v>0</v>
      </c>
      <c r="W31" s="5">
        <f>BC31</f>
        <v>0</v>
      </c>
      <c r="X31" s="5">
        <f t="shared" si="9"/>
        <v>0</v>
      </c>
      <c r="Y31" s="21">
        <v>0</v>
      </c>
      <c r="Z31" s="91">
        <v>0</v>
      </c>
      <c r="AA31" s="91">
        <v>0</v>
      </c>
      <c r="AB31" s="21">
        <v>0</v>
      </c>
      <c r="AC31" s="91">
        <v>0</v>
      </c>
      <c r="AD31" s="91">
        <v>0</v>
      </c>
      <c r="AE31" s="91">
        <v>0</v>
      </c>
      <c r="AF31" s="91">
        <v>0</v>
      </c>
      <c r="AG31" s="91">
        <v>0</v>
      </c>
      <c r="AH31" s="91">
        <v>0</v>
      </c>
      <c r="AI31" s="5">
        <f t="shared" si="24"/>
        <v>1.069</v>
      </c>
      <c r="AJ31" s="21">
        <v>0</v>
      </c>
      <c r="AK31" s="92">
        <v>0</v>
      </c>
      <c r="AL31" s="92">
        <v>1.069</v>
      </c>
      <c r="AM31" s="92">
        <v>0</v>
      </c>
      <c r="AN31" s="60">
        <f t="shared" ref="AN31:AN94" si="95">AQ31+AR31</f>
        <v>0.67899999999999994</v>
      </c>
      <c r="AO31" s="22">
        <v>0</v>
      </c>
      <c r="AP31" s="22">
        <v>0</v>
      </c>
      <c r="AQ31" s="23">
        <v>9.7000000000000003E-2</v>
      </c>
      <c r="AR31" s="22">
        <v>0.58199999999999996</v>
      </c>
      <c r="AS31" s="5">
        <f t="shared" si="27"/>
        <v>0</v>
      </c>
      <c r="AT31" s="22">
        <v>0</v>
      </c>
      <c r="AU31" s="22">
        <v>0</v>
      </c>
      <c r="AV31" s="22">
        <v>0</v>
      </c>
      <c r="AW31" s="22">
        <v>0</v>
      </c>
      <c r="AX31" s="5">
        <f t="shared" si="28"/>
        <v>0</v>
      </c>
      <c r="AY31" s="22">
        <v>0</v>
      </c>
      <c r="AZ31" s="22">
        <v>0</v>
      </c>
      <c r="BA31" s="22">
        <v>0</v>
      </c>
      <c r="BB31" s="52">
        <v>0</v>
      </c>
      <c r="BC31" s="22">
        <v>0</v>
      </c>
      <c r="BD31" s="22">
        <v>0</v>
      </c>
      <c r="BE31" s="22">
        <v>0</v>
      </c>
      <c r="BF31" s="22">
        <v>0</v>
      </c>
      <c r="BG31" s="22">
        <v>0</v>
      </c>
      <c r="BH31" s="22">
        <v>0</v>
      </c>
      <c r="BI31" s="22">
        <v>0</v>
      </c>
      <c r="BJ31" s="22">
        <v>0</v>
      </c>
      <c r="BK31" s="22">
        <v>0</v>
      </c>
      <c r="BL31" s="22">
        <v>0</v>
      </c>
      <c r="BM31" s="203">
        <f t="shared" si="30"/>
        <v>0</v>
      </c>
      <c r="BN31" s="92">
        <v>0</v>
      </c>
      <c r="BO31" s="92">
        <v>0</v>
      </c>
      <c r="BP31" s="92">
        <v>0</v>
      </c>
      <c r="BQ31" s="92">
        <v>0</v>
      </c>
      <c r="BR31" s="92">
        <v>0</v>
      </c>
      <c r="BS31" s="92">
        <v>0</v>
      </c>
      <c r="BT31" s="92">
        <v>0</v>
      </c>
      <c r="BU31" s="92">
        <v>0</v>
      </c>
      <c r="BV31" s="92">
        <v>0</v>
      </c>
      <c r="BW31" s="5">
        <f t="shared" si="59"/>
        <v>1.069</v>
      </c>
      <c r="BX31" s="5">
        <v>0</v>
      </c>
      <c r="BY31" s="5">
        <v>0</v>
      </c>
      <c r="BZ31" s="5">
        <f t="shared" si="49"/>
        <v>1.069</v>
      </c>
      <c r="CA31" s="5">
        <f t="shared" si="60"/>
        <v>0</v>
      </c>
      <c r="CB31" s="5">
        <f t="shared" si="50"/>
        <v>0.67899999999999994</v>
      </c>
      <c r="CC31" s="5">
        <f t="shared" si="51"/>
        <v>0</v>
      </c>
      <c r="CD31" s="5">
        <f t="shared" si="52"/>
        <v>0</v>
      </c>
      <c r="CE31" s="5">
        <f t="shared" si="61"/>
        <v>9.7000000000000003E-2</v>
      </c>
      <c r="CF31" s="5">
        <f t="shared" si="61"/>
        <v>0.58199999999999996</v>
      </c>
      <c r="CG31" s="172" t="s">
        <v>331</v>
      </c>
      <c r="CH31" s="25"/>
      <c r="CI31" s="25"/>
      <c r="CJ31" s="25"/>
      <c r="CK31" s="25"/>
      <c r="CL31" s="25"/>
      <c r="CM31" s="25"/>
      <c r="CN31" s="25"/>
      <c r="CO31" s="25"/>
      <c r="CP31" s="25"/>
      <c r="CQ31" s="25"/>
      <c r="CR31" s="25"/>
    </row>
    <row r="32" spans="1:210" ht="48" thickBot="1">
      <c r="A32" s="39" t="s">
        <v>317</v>
      </c>
      <c r="B32" s="19" t="s">
        <v>237</v>
      </c>
      <c r="C32" s="20" t="s">
        <v>287</v>
      </c>
      <c r="D32" s="168" t="s">
        <v>69</v>
      </c>
      <c r="E32" s="93">
        <v>2018</v>
      </c>
      <c r="F32" s="93">
        <v>2018</v>
      </c>
      <c r="G32" s="93">
        <v>2018</v>
      </c>
      <c r="H32" s="5">
        <f t="shared" si="2"/>
        <v>0.89700000000000002</v>
      </c>
      <c r="I32" s="5">
        <f t="shared" si="3"/>
        <v>0.89700000000000002</v>
      </c>
      <c r="J32" s="154">
        <v>2018</v>
      </c>
      <c r="K32" s="5">
        <f t="shared" si="4"/>
        <v>0.436</v>
      </c>
      <c r="L32" s="5">
        <f t="shared" si="5"/>
        <v>0.436</v>
      </c>
      <c r="M32" s="64">
        <v>2018</v>
      </c>
      <c r="N32" s="18">
        <v>0</v>
      </c>
      <c r="O32" s="21">
        <v>0</v>
      </c>
      <c r="P32" s="5">
        <f t="shared" si="20"/>
        <v>0.89700000000000002</v>
      </c>
      <c r="Q32" s="5">
        <f t="shared" si="21"/>
        <v>0.89700000000000002</v>
      </c>
      <c r="R32" s="5">
        <f t="shared" si="22"/>
        <v>0.436</v>
      </c>
      <c r="S32" s="5">
        <f t="shared" si="23"/>
        <v>0.436</v>
      </c>
      <c r="T32" s="5">
        <f t="shared" si="7"/>
        <v>0.89700000000000002</v>
      </c>
      <c r="U32" s="5">
        <f t="shared" si="8"/>
        <v>0.436</v>
      </c>
      <c r="V32" s="18">
        <v>0</v>
      </c>
      <c r="W32" s="5">
        <f>BC32</f>
        <v>0</v>
      </c>
      <c r="X32" s="5">
        <f t="shared" si="9"/>
        <v>0</v>
      </c>
      <c r="Y32" s="21">
        <v>0</v>
      </c>
      <c r="Z32" s="91">
        <v>0</v>
      </c>
      <c r="AA32" s="91">
        <v>0</v>
      </c>
      <c r="AB32" s="21">
        <v>0</v>
      </c>
      <c r="AC32" s="91">
        <v>0</v>
      </c>
      <c r="AD32" s="91">
        <v>0</v>
      </c>
      <c r="AE32" s="91">
        <v>0</v>
      </c>
      <c r="AF32" s="91">
        <v>0</v>
      </c>
      <c r="AG32" s="91">
        <v>0</v>
      </c>
      <c r="AH32" s="91">
        <v>0</v>
      </c>
      <c r="AI32" s="5">
        <f t="shared" si="24"/>
        <v>0.89700000000000002</v>
      </c>
      <c r="AJ32" s="21">
        <v>0</v>
      </c>
      <c r="AK32" s="92">
        <v>0</v>
      </c>
      <c r="AL32" s="92">
        <v>0.89700000000000002</v>
      </c>
      <c r="AM32" s="92">
        <v>0</v>
      </c>
      <c r="AN32" s="60">
        <f t="shared" si="95"/>
        <v>0.436</v>
      </c>
      <c r="AO32" s="22">
        <v>0</v>
      </c>
      <c r="AP32" s="22">
        <v>0</v>
      </c>
      <c r="AQ32" s="23">
        <v>6.8000000000000005E-2</v>
      </c>
      <c r="AR32" s="22">
        <v>0.36799999999999999</v>
      </c>
      <c r="AS32" s="5">
        <f t="shared" si="27"/>
        <v>0</v>
      </c>
      <c r="AT32" s="22">
        <v>0</v>
      </c>
      <c r="AU32" s="22">
        <v>0</v>
      </c>
      <c r="AV32" s="22">
        <v>0</v>
      </c>
      <c r="AW32" s="22">
        <v>0</v>
      </c>
      <c r="AX32" s="5">
        <f t="shared" si="28"/>
        <v>0</v>
      </c>
      <c r="AY32" s="22">
        <v>0</v>
      </c>
      <c r="AZ32" s="22">
        <v>0</v>
      </c>
      <c r="BA32" s="22">
        <v>0</v>
      </c>
      <c r="BB32" s="52">
        <v>0</v>
      </c>
      <c r="BC32" s="22">
        <v>0</v>
      </c>
      <c r="BD32" s="22">
        <v>0</v>
      </c>
      <c r="BE32" s="22">
        <v>0</v>
      </c>
      <c r="BF32" s="22">
        <v>0</v>
      </c>
      <c r="BG32" s="22">
        <v>0</v>
      </c>
      <c r="BH32" s="22">
        <v>0</v>
      </c>
      <c r="BI32" s="22">
        <v>0</v>
      </c>
      <c r="BJ32" s="22">
        <v>0</v>
      </c>
      <c r="BK32" s="22">
        <v>0</v>
      </c>
      <c r="BL32" s="22">
        <v>0</v>
      </c>
      <c r="BM32" s="203">
        <f t="shared" si="30"/>
        <v>0</v>
      </c>
      <c r="BN32" s="92">
        <v>0</v>
      </c>
      <c r="BO32" s="92">
        <v>0</v>
      </c>
      <c r="BP32" s="92">
        <v>0</v>
      </c>
      <c r="BQ32" s="92">
        <v>0</v>
      </c>
      <c r="BR32" s="92">
        <v>0</v>
      </c>
      <c r="BS32" s="92">
        <v>0</v>
      </c>
      <c r="BT32" s="92">
        <v>0</v>
      </c>
      <c r="BU32" s="92">
        <v>0</v>
      </c>
      <c r="BV32" s="92">
        <v>0</v>
      </c>
      <c r="BW32" s="5">
        <f t="shared" si="59"/>
        <v>0.89700000000000002</v>
      </c>
      <c r="BX32" s="5">
        <v>0</v>
      </c>
      <c r="BY32" s="5">
        <v>0</v>
      </c>
      <c r="BZ32" s="5">
        <f t="shared" si="49"/>
        <v>0.89700000000000002</v>
      </c>
      <c r="CA32" s="5">
        <f t="shared" si="60"/>
        <v>0</v>
      </c>
      <c r="CB32" s="5">
        <f t="shared" si="50"/>
        <v>0.436</v>
      </c>
      <c r="CC32" s="5">
        <f t="shared" si="51"/>
        <v>0</v>
      </c>
      <c r="CD32" s="5">
        <f t="shared" si="52"/>
        <v>0</v>
      </c>
      <c r="CE32" s="5">
        <f t="shared" si="61"/>
        <v>6.8000000000000005E-2</v>
      </c>
      <c r="CF32" s="5">
        <f t="shared" si="61"/>
        <v>0.36799999999999999</v>
      </c>
      <c r="CG32" s="172" t="s">
        <v>331</v>
      </c>
      <c r="CH32" s="25"/>
      <c r="CI32" s="25"/>
      <c r="CJ32" s="25"/>
      <c r="CK32" s="25"/>
      <c r="CL32" s="25"/>
      <c r="CM32" s="25"/>
      <c r="CN32" s="25"/>
      <c r="CO32" s="25"/>
      <c r="CP32" s="25"/>
      <c r="CQ32" s="25"/>
      <c r="CR32" s="25"/>
    </row>
    <row r="33" spans="1:96" s="105" customFormat="1" ht="63.75" thickBot="1">
      <c r="A33" s="94" t="s">
        <v>70</v>
      </c>
      <c r="B33" s="65" t="s">
        <v>71</v>
      </c>
      <c r="C33" s="95" t="s">
        <v>223</v>
      </c>
      <c r="D33" s="95">
        <v>0</v>
      </c>
      <c r="E33" s="95">
        <v>0</v>
      </c>
      <c r="F33" s="95">
        <v>0</v>
      </c>
      <c r="G33" s="95">
        <v>0</v>
      </c>
      <c r="H33" s="5">
        <f t="shared" si="2"/>
        <v>1.1419999999999999</v>
      </c>
      <c r="I33" s="5">
        <f t="shared" si="3"/>
        <v>1.1419999999999999</v>
      </c>
      <c r="J33" s="82">
        <v>0</v>
      </c>
      <c r="K33" s="5">
        <f t="shared" si="4"/>
        <v>0.59199999999999997</v>
      </c>
      <c r="L33" s="5">
        <f t="shared" si="5"/>
        <v>0.59199999999999997</v>
      </c>
      <c r="M33" s="82">
        <v>0</v>
      </c>
      <c r="N33" s="82">
        <f>AH33+AR33+BB33+BL33+BQ33</f>
        <v>0.28399999999999997</v>
      </c>
      <c r="O33" s="82">
        <v>0</v>
      </c>
      <c r="P33" s="5">
        <f t="shared" si="20"/>
        <v>1.1419999999999999</v>
      </c>
      <c r="Q33" s="5">
        <f t="shared" si="21"/>
        <v>1.1419999999999999</v>
      </c>
      <c r="R33" s="5">
        <f t="shared" si="22"/>
        <v>0.59199999999999997</v>
      </c>
      <c r="S33" s="5">
        <f t="shared" si="23"/>
        <v>0.59199999999999997</v>
      </c>
      <c r="T33" s="5">
        <f t="shared" si="7"/>
        <v>1.1419999999999999</v>
      </c>
      <c r="U33" s="5">
        <f t="shared" si="8"/>
        <v>0.59199999999999997</v>
      </c>
      <c r="V33" s="82">
        <f t="shared" ref="V33:AG33" si="96">SUM(V34:V34)</f>
        <v>0</v>
      </c>
      <c r="W33" s="82">
        <f t="shared" si="96"/>
        <v>0</v>
      </c>
      <c r="X33" s="5">
        <f t="shared" si="9"/>
        <v>0</v>
      </c>
      <c r="Y33" s="82">
        <f>SUM(Y34:Y34)</f>
        <v>0</v>
      </c>
      <c r="Z33" s="82">
        <f t="shared" si="96"/>
        <v>0</v>
      </c>
      <c r="AA33" s="82">
        <f t="shared" si="96"/>
        <v>0</v>
      </c>
      <c r="AB33" s="82">
        <f>SUM(AB34:AB34)</f>
        <v>0</v>
      </c>
      <c r="AC33" s="82">
        <f t="shared" si="96"/>
        <v>0</v>
      </c>
      <c r="AD33" s="82">
        <f t="shared" si="96"/>
        <v>0</v>
      </c>
      <c r="AE33" s="82">
        <f t="shared" si="96"/>
        <v>0</v>
      </c>
      <c r="AF33" s="82">
        <f t="shared" si="96"/>
        <v>0</v>
      </c>
      <c r="AG33" s="82">
        <f t="shared" si="96"/>
        <v>0</v>
      </c>
      <c r="AH33" s="82">
        <v>0</v>
      </c>
      <c r="AI33" s="5">
        <f t="shared" si="24"/>
        <v>1.1419999999999999</v>
      </c>
      <c r="AJ33" s="82">
        <f>SUM(AJ34:AJ34)</f>
        <v>0</v>
      </c>
      <c r="AK33" s="82">
        <f>SUM(AK34:AK34)</f>
        <v>0</v>
      </c>
      <c r="AL33" s="82">
        <v>0.13200000000000001</v>
      </c>
      <c r="AM33" s="82">
        <v>1.01</v>
      </c>
      <c r="AN33" s="60">
        <f t="shared" si="95"/>
        <v>0.59199999999999997</v>
      </c>
      <c r="AO33" s="82">
        <f>SUM(AO34:AO34)</f>
        <v>0</v>
      </c>
      <c r="AP33" s="82">
        <f>SUM(AP34:AP34)</f>
        <v>0</v>
      </c>
      <c r="AQ33" s="82">
        <f t="shared" ref="AQ33:AR33" si="97">SUM(AQ34:AQ34)</f>
        <v>0.308</v>
      </c>
      <c r="AR33" s="82">
        <f t="shared" si="97"/>
        <v>0.28399999999999997</v>
      </c>
      <c r="AS33" s="5">
        <f t="shared" si="27"/>
        <v>0</v>
      </c>
      <c r="AT33" s="82">
        <f>SUM(AT34:AT34)</f>
        <v>0</v>
      </c>
      <c r="AU33" s="82">
        <f>SUM(AU34:AU34)</f>
        <v>0</v>
      </c>
      <c r="AV33" s="82">
        <f>SUM(AV34:AV34)</f>
        <v>0</v>
      </c>
      <c r="AW33" s="82">
        <v>0</v>
      </c>
      <c r="AX33" s="5">
        <f t="shared" si="28"/>
        <v>0</v>
      </c>
      <c r="AY33" s="82">
        <f t="shared" ref="AY33:BB33" si="98">SUM(AY34:AY34)</f>
        <v>0</v>
      </c>
      <c r="AZ33" s="82">
        <f t="shared" si="98"/>
        <v>0</v>
      </c>
      <c r="BA33" s="82">
        <f t="shared" si="98"/>
        <v>0</v>
      </c>
      <c r="BB33" s="82">
        <f t="shared" si="98"/>
        <v>0</v>
      </c>
      <c r="BC33" s="82">
        <f t="shared" ref="BC33:BJ33" si="99">SUM(BC34:BC34)</f>
        <v>0</v>
      </c>
      <c r="BD33" s="82">
        <f t="shared" si="99"/>
        <v>0</v>
      </c>
      <c r="BE33" s="82">
        <f t="shared" si="99"/>
        <v>0</v>
      </c>
      <c r="BF33" s="82">
        <v>0</v>
      </c>
      <c r="BG33" s="82">
        <v>0</v>
      </c>
      <c r="BH33" s="82">
        <f t="shared" si="99"/>
        <v>0</v>
      </c>
      <c r="BI33" s="82">
        <f t="shared" si="99"/>
        <v>0</v>
      </c>
      <c r="BJ33" s="82">
        <f t="shared" si="99"/>
        <v>0</v>
      </c>
      <c r="BK33" s="82">
        <v>0</v>
      </c>
      <c r="BL33" s="82">
        <v>0</v>
      </c>
      <c r="BM33" s="203">
        <f t="shared" si="30"/>
        <v>0</v>
      </c>
      <c r="BN33" s="128">
        <f t="shared" ref="BN33:BV33" si="100">SUM(BN34:BN34)</f>
        <v>0</v>
      </c>
      <c r="BO33" s="128">
        <f t="shared" si="100"/>
        <v>0</v>
      </c>
      <c r="BP33" s="128">
        <f t="shared" si="100"/>
        <v>0</v>
      </c>
      <c r="BQ33" s="128">
        <f t="shared" si="100"/>
        <v>0</v>
      </c>
      <c r="BR33" s="128">
        <f t="shared" si="100"/>
        <v>0</v>
      </c>
      <c r="BS33" s="128">
        <f t="shared" si="100"/>
        <v>0</v>
      </c>
      <c r="BT33" s="128">
        <f t="shared" si="100"/>
        <v>0</v>
      </c>
      <c r="BU33" s="128">
        <f t="shared" si="100"/>
        <v>0</v>
      </c>
      <c r="BV33" s="128">
        <f t="shared" si="100"/>
        <v>0</v>
      </c>
      <c r="BW33" s="5">
        <f t="shared" si="59"/>
        <v>1.1419999999999999</v>
      </c>
      <c r="BX33" s="5">
        <v>0</v>
      </c>
      <c r="BY33" s="5">
        <v>0</v>
      </c>
      <c r="BZ33" s="5">
        <f t="shared" si="49"/>
        <v>0.13200000000000001</v>
      </c>
      <c r="CA33" s="5">
        <f t="shared" si="60"/>
        <v>1.01</v>
      </c>
      <c r="CB33" s="5">
        <f t="shared" si="50"/>
        <v>0.59199999999999997</v>
      </c>
      <c r="CC33" s="82">
        <f t="shared" si="51"/>
        <v>0</v>
      </c>
      <c r="CD33" s="82">
        <f t="shared" si="52"/>
        <v>0</v>
      </c>
      <c r="CE33" s="5">
        <f t="shared" si="61"/>
        <v>0.308</v>
      </c>
      <c r="CF33" s="5">
        <f t="shared" si="61"/>
        <v>0.28399999999999997</v>
      </c>
      <c r="CG33" s="184" t="s">
        <v>331</v>
      </c>
      <c r="CH33" s="104"/>
      <c r="CI33" s="104"/>
      <c r="CJ33" s="104"/>
      <c r="CK33" s="104"/>
      <c r="CL33" s="104"/>
      <c r="CM33" s="104"/>
      <c r="CN33" s="104"/>
      <c r="CO33" s="104"/>
      <c r="CP33" s="104"/>
      <c r="CQ33" s="104"/>
      <c r="CR33" s="104"/>
    </row>
    <row r="34" spans="1:96" ht="48" thickBot="1">
      <c r="A34" s="39" t="s">
        <v>318</v>
      </c>
      <c r="B34" s="19" t="s">
        <v>238</v>
      </c>
      <c r="C34" s="20" t="s">
        <v>288</v>
      </c>
      <c r="D34" s="168" t="s">
        <v>69</v>
      </c>
      <c r="E34" s="93">
        <v>2018</v>
      </c>
      <c r="F34" s="93">
        <v>2018</v>
      </c>
      <c r="G34" s="93">
        <v>2018</v>
      </c>
      <c r="H34" s="5">
        <f t="shared" si="2"/>
        <v>1.1419999999999999</v>
      </c>
      <c r="I34" s="5">
        <f t="shared" si="3"/>
        <v>1.1419999999999999</v>
      </c>
      <c r="J34" s="32">
        <v>2018</v>
      </c>
      <c r="K34" s="5">
        <f t="shared" si="4"/>
        <v>0.59199999999999997</v>
      </c>
      <c r="L34" s="5">
        <f t="shared" si="5"/>
        <v>0.59199999999999997</v>
      </c>
      <c r="M34" s="64">
        <v>2018</v>
      </c>
      <c r="N34" s="18">
        <v>0</v>
      </c>
      <c r="O34" s="21">
        <v>0</v>
      </c>
      <c r="P34" s="5">
        <f t="shared" si="20"/>
        <v>1.1419999999999999</v>
      </c>
      <c r="Q34" s="5">
        <f t="shared" si="21"/>
        <v>1.1419999999999999</v>
      </c>
      <c r="R34" s="5">
        <f t="shared" si="22"/>
        <v>0.59199999999999997</v>
      </c>
      <c r="S34" s="5">
        <f t="shared" si="23"/>
        <v>0.59199999999999997</v>
      </c>
      <c r="T34" s="5">
        <f t="shared" si="7"/>
        <v>1.1419999999999999</v>
      </c>
      <c r="U34" s="5">
        <f t="shared" si="8"/>
        <v>0.59199999999999997</v>
      </c>
      <c r="V34" s="18">
        <v>0</v>
      </c>
      <c r="W34" s="5">
        <f>BC34</f>
        <v>0</v>
      </c>
      <c r="X34" s="5">
        <f t="shared" si="9"/>
        <v>0</v>
      </c>
      <c r="Y34" s="21">
        <v>0</v>
      </c>
      <c r="Z34" s="91">
        <v>0</v>
      </c>
      <c r="AA34" s="91">
        <v>0</v>
      </c>
      <c r="AB34" s="21">
        <v>0</v>
      </c>
      <c r="AC34" s="91">
        <v>0</v>
      </c>
      <c r="AD34" s="91">
        <v>0</v>
      </c>
      <c r="AE34" s="91">
        <v>0</v>
      </c>
      <c r="AF34" s="91">
        <v>0</v>
      </c>
      <c r="AG34" s="91">
        <v>0</v>
      </c>
      <c r="AH34" s="91">
        <v>0</v>
      </c>
      <c r="AI34" s="5">
        <f t="shared" si="24"/>
        <v>1.1419999999999999</v>
      </c>
      <c r="AJ34" s="18">
        <v>0</v>
      </c>
      <c r="AK34" s="22">
        <v>0</v>
      </c>
      <c r="AL34" s="22">
        <v>1.1419999999999999</v>
      </c>
      <c r="AM34" s="22">
        <v>0</v>
      </c>
      <c r="AN34" s="60">
        <f t="shared" si="95"/>
        <v>0.59199999999999997</v>
      </c>
      <c r="AO34" s="22">
        <v>0</v>
      </c>
      <c r="AP34" s="22">
        <v>0</v>
      </c>
      <c r="AQ34" s="23">
        <v>0.308</v>
      </c>
      <c r="AR34" s="22">
        <v>0.28399999999999997</v>
      </c>
      <c r="AS34" s="5">
        <f t="shared" si="27"/>
        <v>0</v>
      </c>
      <c r="AT34" s="22">
        <v>0</v>
      </c>
      <c r="AU34" s="22">
        <v>0</v>
      </c>
      <c r="AV34" s="22">
        <v>0</v>
      </c>
      <c r="AW34" s="22">
        <v>0</v>
      </c>
      <c r="AX34" s="5">
        <f t="shared" si="28"/>
        <v>0</v>
      </c>
      <c r="AY34" s="22">
        <v>0</v>
      </c>
      <c r="AZ34" s="22">
        <v>0</v>
      </c>
      <c r="BA34" s="22">
        <v>0</v>
      </c>
      <c r="BB34" s="52">
        <v>0</v>
      </c>
      <c r="BC34" s="22">
        <v>0</v>
      </c>
      <c r="BD34" s="22">
        <v>0</v>
      </c>
      <c r="BE34" s="22">
        <v>0</v>
      </c>
      <c r="BF34" s="22">
        <v>0</v>
      </c>
      <c r="BG34" s="22">
        <v>0</v>
      </c>
      <c r="BH34" s="22">
        <v>0</v>
      </c>
      <c r="BI34" s="22">
        <v>0</v>
      </c>
      <c r="BJ34" s="22">
        <v>0</v>
      </c>
      <c r="BK34" s="22">
        <v>0</v>
      </c>
      <c r="BL34" s="22">
        <v>0</v>
      </c>
      <c r="BM34" s="203">
        <f t="shared" si="30"/>
        <v>0</v>
      </c>
      <c r="BN34" s="92">
        <v>0</v>
      </c>
      <c r="BO34" s="92">
        <v>0</v>
      </c>
      <c r="BP34" s="92">
        <v>0</v>
      </c>
      <c r="BQ34" s="92">
        <v>0</v>
      </c>
      <c r="BR34" s="92">
        <v>0</v>
      </c>
      <c r="BS34" s="92">
        <v>0</v>
      </c>
      <c r="BT34" s="92">
        <v>0</v>
      </c>
      <c r="BU34" s="92">
        <v>0</v>
      </c>
      <c r="BV34" s="92">
        <v>0</v>
      </c>
      <c r="BW34" s="5">
        <f t="shared" si="59"/>
        <v>1.1419999999999999</v>
      </c>
      <c r="BX34" s="5">
        <v>0</v>
      </c>
      <c r="BY34" s="5">
        <v>0</v>
      </c>
      <c r="BZ34" s="5">
        <f t="shared" si="49"/>
        <v>1.1419999999999999</v>
      </c>
      <c r="CA34" s="5">
        <f t="shared" si="60"/>
        <v>0</v>
      </c>
      <c r="CB34" s="5">
        <f t="shared" si="50"/>
        <v>0.59199999999999997</v>
      </c>
      <c r="CC34" s="5">
        <f t="shared" si="51"/>
        <v>0</v>
      </c>
      <c r="CD34" s="5">
        <f t="shared" si="52"/>
        <v>0</v>
      </c>
      <c r="CE34" s="5">
        <f t="shared" ref="CE34:CF97" si="101">AG34+AQ34+BA34+BK34+BU34</f>
        <v>0.308</v>
      </c>
      <c r="CF34" s="5">
        <f t="shared" si="101"/>
        <v>0.28399999999999997</v>
      </c>
      <c r="CG34" s="184" t="s">
        <v>331</v>
      </c>
      <c r="CH34" s="25"/>
      <c r="CI34" s="25"/>
      <c r="CJ34" s="25"/>
      <c r="CK34" s="25"/>
      <c r="CL34" s="25"/>
      <c r="CM34" s="25"/>
      <c r="CN34" s="25"/>
      <c r="CO34" s="25"/>
      <c r="CP34" s="25"/>
      <c r="CQ34" s="25"/>
      <c r="CR34" s="25"/>
    </row>
    <row r="35" spans="1:96" s="105" customFormat="1" ht="48" thickBot="1">
      <c r="A35" s="94" t="s">
        <v>72</v>
      </c>
      <c r="B35" s="65" t="s">
        <v>73</v>
      </c>
      <c r="C35" s="95" t="s">
        <v>223</v>
      </c>
      <c r="D35" s="95">
        <v>0</v>
      </c>
      <c r="E35" s="95">
        <v>0</v>
      </c>
      <c r="F35" s="95">
        <v>0</v>
      </c>
      <c r="G35" s="95">
        <v>0</v>
      </c>
      <c r="H35" s="5">
        <f t="shared" si="2"/>
        <v>0.84</v>
      </c>
      <c r="I35" s="5">
        <f t="shared" si="3"/>
        <v>0.84</v>
      </c>
      <c r="J35" s="149">
        <v>0</v>
      </c>
      <c r="K35" s="5">
        <f t="shared" si="4"/>
        <v>7.4999999999999997E-2</v>
      </c>
      <c r="L35" s="5">
        <f t="shared" si="5"/>
        <v>7.4999999999999997E-2</v>
      </c>
      <c r="M35" s="149">
        <v>0</v>
      </c>
      <c r="N35" s="82">
        <f>AH35+AR35+BB35+BL35+BQ35</f>
        <v>7.4999999999999997E-2</v>
      </c>
      <c r="O35" s="82">
        <v>0</v>
      </c>
      <c r="P35" s="5">
        <f t="shared" si="20"/>
        <v>0.84</v>
      </c>
      <c r="Q35" s="5">
        <f t="shared" si="21"/>
        <v>0.84</v>
      </c>
      <c r="R35" s="5">
        <f t="shared" si="22"/>
        <v>7.4999999999999997E-2</v>
      </c>
      <c r="S35" s="5">
        <f t="shared" si="23"/>
        <v>7.4999999999999997E-2</v>
      </c>
      <c r="T35" s="5">
        <f t="shared" si="7"/>
        <v>0.84</v>
      </c>
      <c r="U35" s="5">
        <f t="shared" si="8"/>
        <v>7.4999999999999997E-2</v>
      </c>
      <c r="V35" s="97">
        <v>0</v>
      </c>
      <c r="W35" s="82">
        <v>0</v>
      </c>
      <c r="X35" s="5">
        <f t="shared" si="9"/>
        <v>0</v>
      </c>
      <c r="Y35" s="97">
        <v>0</v>
      </c>
      <c r="Z35" s="150">
        <v>0</v>
      </c>
      <c r="AA35" s="150">
        <v>0</v>
      </c>
      <c r="AB35" s="97">
        <v>0</v>
      </c>
      <c r="AC35" s="150">
        <v>0</v>
      </c>
      <c r="AD35" s="150">
        <v>0</v>
      </c>
      <c r="AE35" s="150">
        <v>0</v>
      </c>
      <c r="AF35" s="150">
        <v>0</v>
      </c>
      <c r="AG35" s="150">
        <v>0</v>
      </c>
      <c r="AH35" s="150">
        <v>7.4999999999999997E-2</v>
      </c>
      <c r="AI35" s="82">
        <f>AJ35+AK35+AL35+AM35</f>
        <v>0.84</v>
      </c>
      <c r="AJ35" s="151">
        <v>0</v>
      </c>
      <c r="AK35" s="151">
        <v>0</v>
      </c>
      <c r="AL35" s="151">
        <v>0</v>
      </c>
      <c r="AM35" s="151">
        <v>0.84</v>
      </c>
      <c r="AN35" s="60">
        <f t="shared" si="95"/>
        <v>0</v>
      </c>
      <c r="AO35" s="151">
        <v>0</v>
      </c>
      <c r="AP35" s="151">
        <v>0</v>
      </c>
      <c r="AQ35" s="151">
        <v>0</v>
      </c>
      <c r="AR35" s="151">
        <v>0</v>
      </c>
      <c r="AS35" s="5">
        <f t="shared" si="27"/>
        <v>0</v>
      </c>
      <c r="AT35" s="151">
        <v>0</v>
      </c>
      <c r="AU35" s="151">
        <v>0</v>
      </c>
      <c r="AV35" s="151">
        <v>0</v>
      </c>
      <c r="AW35" s="151">
        <v>0</v>
      </c>
      <c r="AX35" s="5">
        <f t="shared" si="28"/>
        <v>0</v>
      </c>
      <c r="AY35" s="151">
        <v>0</v>
      </c>
      <c r="AZ35" s="151">
        <v>0</v>
      </c>
      <c r="BA35" s="151">
        <v>0</v>
      </c>
      <c r="BB35" s="151">
        <v>0</v>
      </c>
      <c r="BC35" s="151">
        <v>0</v>
      </c>
      <c r="BD35" s="151">
        <v>0</v>
      </c>
      <c r="BE35" s="151">
        <v>0</v>
      </c>
      <c r="BF35" s="151">
        <v>0</v>
      </c>
      <c r="BG35" s="151">
        <v>0</v>
      </c>
      <c r="BH35" s="151">
        <v>0</v>
      </c>
      <c r="BI35" s="151">
        <v>0</v>
      </c>
      <c r="BJ35" s="151">
        <v>0</v>
      </c>
      <c r="BK35" s="151">
        <v>0</v>
      </c>
      <c r="BL35" s="151">
        <v>0</v>
      </c>
      <c r="BM35" s="203">
        <f t="shared" si="30"/>
        <v>0</v>
      </c>
      <c r="BN35" s="236">
        <v>0</v>
      </c>
      <c r="BO35" s="236">
        <v>0</v>
      </c>
      <c r="BP35" s="236">
        <v>0</v>
      </c>
      <c r="BQ35" s="236">
        <v>0</v>
      </c>
      <c r="BR35" s="236">
        <v>0</v>
      </c>
      <c r="BS35" s="236">
        <v>0</v>
      </c>
      <c r="BT35" s="236">
        <v>0</v>
      </c>
      <c r="BU35" s="236">
        <v>0</v>
      </c>
      <c r="BV35" s="236">
        <v>0</v>
      </c>
      <c r="BW35" s="5">
        <f t="shared" si="59"/>
        <v>0.84</v>
      </c>
      <c r="BX35" s="5">
        <v>0</v>
      </c>
      <c r="BY35" s="5">
        <v>0</v>
      </c>
      <c r="BZ35" s="5">
        <f t="shared" si="49"/>
        <v>0</v>
      </c>
      <c r="CA35" s="5">
        <f t="shared" si="60"/>
        <v>0.84</v>
      </c>
      <c r="CB35" s="5">
        <f t="shared" si="50"/>
        <v>7.4999999999999997E-2</v>
      </c>
      <c r="CC35" s="82">
        <f t="shared" si="51"/>
        <v>0</v>
      </c>
      <c r="CD35" s="82">
        <f t="shared" si="52"/>
        <v>0</v>
      </c>
      <c r="CE35" s="5">
        <f t="shared" si="101"/>
        <v>0</v>
      </c>
      <c r="CF35" s="5">
        <f t="shared" si="101"/>
        <v>7.4999999999999997E-2</v>
      </c>
      <c r="CG35" s="184" t="s">
        <v>331</v>
      </c>
      <c r="CH35" s="104"/>
      <c r="CI35" s="104"/>
      <c r="CJ35" s="104"/>
      <c r="CK35" s="104"/>
      <c r="CL35" s="104"/>
      <c r="CM35" s="104"/>
      <c r="CN35" s="104"/>
      <c r="CO35" s="104"/>
      <c r="CP35" s="104"/>
      <c r="CQ35" s="104"/>
      <c r="CR35" s="104"/>
    </row>
    <row r="36" spans="1:96" ht="32.25" thickBot="1">
      <c r="A36" s="30" t="s">
        <v>74</v>
      </c>
      <c r="B36" s="33" t="s">
        <v>75</v>
      </c>
      <c r="C36" s="172" t="s">
        <v>223</v>
      </c>
      <c r="D36" s="168">
        <v>0</v>
      </c>
      <c r="E36" s="168">
        <v>0</v>
      </c>
      <c r="F36" s="168">
        <v>0</v>
      </c>
      <c r="G36" s="168">
        <v>0</v>
      </c>
      <c r="H36" s="5">
        <f t="shared" si="2"/>
        <v>0</v>
      </c>
      <c r="I36" s="5">
        <f t="shared" si="3"/>
        <v>0</v>
      </c>
      <c r="J36" s="32">
        <v>0</v>
      </c>
      <c r="K36" s="5">
        <f t="shared" si="4"/>
        <v>0</v>
      </c>
      <c r="L36" s="5">
        <f t="shared" si="5"/>
        <v>0</v>
      </c>
      <c r="M36" s="32">
        <v>0</v>
      </c>
      <c r="N36" s="6">
        <v>0</v>
      </c>
      <c r="O36" s="5">
        <v>0</v>
      </c>
      <c r="P36" s="5">
        <f t="shared" si="20"/>
        <v>0</v>
      </c>
      <c r="Q36" s="5">
        <f t="shared" si="21"/>
        <v>0</v>
      </c>
      <c r="R36" s="5">
        <f t="shared" si="22"/>
        <v>0</v>
      </c>
      <c r="S36" s="5">
        <f t="shared" si="23"/>
        <v>0</v>
      </c>
      <c r="T36" s="5">
        <f t="shared" si="7"/>
        <v>0</v>
      </c>
      <c r="U36" s="5">
        <f t="shared" si="8"/>
        <v>0</v>
      </c>
      <c r="V36" s="6">
        <v>0</v>
      </c>
      <c r="W36" s="5">
        <v>0</v>
      </c>
      <c r="X36" s="5">
        <f t="shared" si="9"/>
        <v>0</v>
      </c>
      <c r="Y36" s="6">
        <v>0</v>
      </c>
      <c r="Z36" s="37">
        <v>0</v>
      </c>
      <c r="AA36" s="37">
        <v>0</v>
      </c>
      <c r="AB36" s="6">
        <v>0</v>
      </c>
      <c r="AC36" s="37">
        <v>0</v>
      </c>
      <c r="AD36" s="37">
        <v>0</v>
      </c>
      <c r="AE36" s="37">
        <v>0</v>
      </c>
      <c r="AF36" s="37">
        <v>0</v>
      </c>
      <c r="AG36" s="37">
        <v>0</v>
      </c>
      <c r="AH36" s="37">
        <v>0</v>
      </c>
      <c r="AI36" s="5">
        <f t="shared" si="24"/>
        <v>0</v>
      </c>
      <c r="AJ36" s="22">
        <v>0</v>
      </c>
      <c r="AK36" s="22">
        <v>0</v>
      </c>
      <c r="AL36" s="22">
        <v>0</v>
      </c>
      <c r="AM36" s="22">
        <v>0</v>
      </c>
      <c r="AN36" s="60">
        <f t="shared" si="95"/>
        <v>0</v>
      </c>
      <c r="AO36" s="22">
        <v>0</v>
      </c>
      <c r="AP36" s="22">
        <v>0</v>
      </c>
      <c r="AQ36" s="22">
        <v>0</v>
      </c>
      <c r="AR36" s="22">
        <v>0</v>
      </c>
      <c r="AS36" s="5">
        <f t="shared" si="27"/>
        <v>0</v>
      </c>
      <c r="AT36" s="22">
        <v>0</v>
      </c>
      <c r="AU36" s="22">
        <v>0</v>
      </c>
      <c r="AV36" s="22">
        <v>0</v>
      </c>
      <c r="AW36" s="22">
        <v>0</v>
      </c>
      <c r="AX36" s="5">
        <f t="shared" si="28"/>
        <v>0</v>
      </c>
      <c r="AY36" s="22">
        <v>0</v>
      </c>
      <c r="AZ36" s="22">
        <v>0</v>
      </c>
      <c r="BA36" s="22">
        <v>0</v>
      </c>
      <c r="BB36" s="22">
        <v>0</v>
      </c>
      <c r="BC36" s="22">
        <v>0</v>
      </c>
      <c r="BD36" s="22">
        <v>0</v>
      </c>
      <c r="BE36" s="22">
        <v>0</v>
      </c>
      <c r="BF36" s="22">
        <v>0</v>
      </c>
      <c r="BG36" s="22">
        <v>0</v>
      </c>
      <c r="BH36" s="22">
        <v>0</v>
      </c>
      <c r="BI36" s="22">
        <v>0</v>
      </c>
      <c r="BJ36" s="22">
        <v>0</v>
      </c>
      <c r="BK36" s="22">
        <v>0</v>
      </c>
      <c r="BL36" s="22">
        <v>0</v>
      </c>
      <c r="BM36" s="203">
        <f t="shared" si="30"/>
        <v>0</v>
      </c>
      <c r="BN36" s="92">
        <v>0</v>
      </c>
      <c r="BO36" s="92">
        <v>0</v>
      </c>
      <c r="BP36" s="92">
        <v>0</v>
      </c>
      <c r="BQ36" s="92">
        <v>0</v>
      </c>
      <c r="BR36" s="92">
        <v>0</v>
      </c>
      <c r="BS36" s="92">
        <v>0</v>
      </c>
      <c r="BT36" s="92">
        <v>0</v>
      </c>
      <c r="BU36" s="92">
        <v>0</v>
      </c>
      <c r="BV36" s="92">
        <v>0</v>
      </c>
      <c r="BW36" s="5">
        <f t="shared" si="59"/>
        <v>0</v>
      </c>
      <c r="BX36" s="5">
        <v>0</v>
      </c>
      <c r="BY36" s="5">
        <v>0</v>
      </c>
      <c r="BZ36" s="5">
        <f t="shared" si="49"/>
        <v>0</v>
      </c>
      <c r="CA36" s="5">
        <f t="shared" si="60"/>
        <v>0</v>
      </c>
      <c r="CB36" s="5">
        <f t="shared" si="50"/>
        <v>0</v>
      </c>
      <c r="CC36" s="5">
        <f t="shared" si="51"/>
        <v>0</v>
      </c>
      <c r="CD36" s="5">
        <f t="shared" si="52"/>
        <v>0</v>
      </c>
      <c r="CE36" s="5">
        <f t="shared" si="101"/>
        <v>0</v>
      </c>
      <c r="CF36" s="5">
        <f t="shared" si="101"/>
        <v>0</v>
      </c>
      <c r="CG36" s="184" t="s">
        <v>331</v>
      </c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</row>
    <row r="37" spans="1:96" ht="63.75" thickBot="1">
      <c r="A37" s="30" t="s">
        <v>76</v>
      </c>
      <c r="B37" s="33" t="s">
        <v>77</v>
      </c>
      <c r="C37" s="172" t="s">
        <v>223</v>
      </c>
      <c r="D37" s="168">
        <v>0</v>
      </c>
      <c r="E37" s="168">
        <v>0</v>
      </c>
      <c r="F37" s="168">
        <v>0</v>
      </c>
      <c r="G37" s="168">
        <v>0</v>
      </c>
      <c r="H37" s="5">
        <f t="shared" si="2"/>
        <v>0</v>
      </c>
      <c r="I37" s="5">
        <f t="shared" si="3"/>
        <v>0</v>
      </c>
      <c r="J37" s="32">
        <v>0</v>
      </c>
      <c r="K37" s="5">
        <f t="shared" si="4"/>
        <v>0</v>
      </c>
      <c r="L37" s="5">
        <f t="shared" si="5"/>
        <v>0</v>
      </c>
      <c r="M37" s="32">
        <v>0</v>
      </c>
      <c r="N37" s="6">
        <v>0</v>
      </c>
      <c r="O37" s="5">
        <v>0</v>
      </c>
      <c r="P37" s="5">
        <f t="shared" si="20"/>
        <v>0</v>
      </c>
      <c r="Q37" s="5">
        <f t="shared" si="21"/>
        <v>0</v>
      </c>
      <c r="R37" s="5">
        <f t="shared" si="22"/>
        <v>0</v>
      </c>
      <c r="S37" s="5">
        <f t="shared" si="23"/>
        <v>0</v>
      </c>
      <c r="T37" s="5">
        <f t="shared" si="7"/>
        <v>0</v>
      </c>
      <c r="U37" s="5">
        <f t="shared" si="8"/>
        <v>0</v>
      </c>
      <c r="V37" s="6">
        <v>0</v>
      </c>
      <c r="W37" s="5">
        <v>0</v>
      </c>
      <c r="X37" s="5">
        <f t="shared" si="9"/>
        <v>0</v>
      </c>
      <c r="Y37" s="6">
        <v>0</v>
      </c>
      <c r="Z37" s="37">
        <v>0</v>
      </c>
      <c r="AA37" s="37">
        <v>0</v>
      </c>
      <c r="AB37" s="6">
        <v>0</v>
      </c>
      <c r="AC37" s="37">
        <v>0</v>
      </c>
      <c r="AD37" s="37">
        <v>0</v>
      </c>
      <c r="AE37" s="37">
        <v>0</v>
      </c>
      <c r="AF37" s="37">
        <v>0</v>
      </c>
      <c r="AG37" s="37">
        <v>0</v>
      </c>
      <c r="AH37" s="37">
        <v>0</v>
      </c>
      <c r="AI37" s="5">
        <f t="shared" si="24"/>
        <v>0</v>
      </c>
      <c r="AJ37" s="22">
        <v>0</v>
      </c>
      <c r="AK37" s="22">
        <v>0</v>
      </c>
      <c r="AL37" s="22">
        <v>0</v>
      </c>
      <c r="AM37" s="22">
        <v>0</v>
      </c>
      <c r="AN37" s="60">
        <f t="shared" si="95"/>
        <v>0</v>
      </c>
      <c r="AO37" s="22">
        <v>0</v>
      </c>
      <c r="AP37" s="22">
        <v>0</v>
      </c>
      <c r="AQ37" s="22">
        <v>0</v>
      </c>
      <c r="AR37" s="22">
        <v>0</v>
      </c>
      <c r="AS37" s="5">
        <f t="shared" si="27"/>
        <v>0</v>
      </c>
      <c r="AT37" s="22">
        <v>0</v>
      </c>
      <c r="AU37" s="22">
        <v>0</v>
      </c>
      <c r="AV37" s="22">
        <v>0</v>
      </c>
      <c r="AW37" s="22">
        <v>0</v>
      </c>
      <c r="AX37" s="5">
        <f t="shared" si="28"/>
        <v>0</v>
      </c>
      <c r="AY37" s="22">
        <v>0</v>
      </c>
      <c r="AZ37" s="22">
        <v>0</v>
      </c>
      <c r="BA37" s="22">
        <v>0</v>
      </c>
      <c r="BB37" s="22">
        <v>0</v>
      </c>
      <c r="BC37" s="22">
        <v>0</v>
      </c>
      <c r="BD37" s="22">
        <v>0</v>
      </c>
      <c r="BE37" s="22">
        <v>0</v>
      </c>
      <c r="BF37" s="22">
        <v>0</v>
      </c>
      <c r="BG37" s="22">
        <v>0</v>
      </c>
      <c r="BH37" s="22">
        <v>0</v>
      </c>
      <c r="BI37" s="22">
        <v>0</v>
      </c>
      <c r="BJ37" s="22">
        <v>0</v>
      </c>
      <c r="BK37" s="22">
        <v>0</v>
      </c>
      <c r="BL37" s="22">
        <v>0</v>
      </c>
      <c r="BM37" s="203">
        <f t="shared" si="30"/>
        <v>0</v>
      </c>
      <c r="BN37" s="92">
        <v>0</v>
      </c>
      <c r="BO37" s="92">
        <v>0</v>
      </c>
      <c r="BP37" s="92">
        <v>0</v>
      </c>
      <c r="BQ37" s="92">
        <v>0</v>
      </c>
      <c r="BR37" s="92">
        <v>0</v>
      </c>
      <c r="BS37" s="92">
        <v>0</v>
      </c>
      <c r="BT37" s="92">
        <v>0</v>
      </c>
      <c r="BU37" s="92">
        <v>0</v>
      </c>
      <c r="BV37" s="92">
        <v>0</v>
      </c>
      <c r="BW37" s="5">
        <f t="shared" si="59"/>
        <v>0</v>
      </c>
      <c r="BX37" s="5">
        <v>0</v>
      </c>
      <c r="BY37" s="5">
        <v>0</v>
      </c>
      <c r="BZ37" s="5">
        <f t="shared" si="49"/>
        <v>0</v>
      </c>
      <c r="CA37" s="5">
        <f t="shared" si="60"/>
        <v>0</v>
      </c>
      <c r="CB37" s="5">
        <f t="shared" si="50"/>
        <v>0</v>
      </c>
      <c r="CC37" s="5">
        <f t="shared" si="51"/>
        <v>0</v>
      </c>
      <c r="CD37" s="5">
        <f t="shared" si="52"/>
        <v>0</v>
      </c>
      <c r="CE37" s="5">
        <f t="shared" si="101"/>
        <v>0</v>
      </c>
      <c r="CF37" s="5">
        <f t="shared" si="101"/>
        <v>0</v>
      </c>
      <c r="CG37" s="184" t="s">
        <v>331</v>
      </c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</row>
    <row r="38" spans="1:96" ht="48" thickBot="1">
      <c r="A38" s="30" t="s">
        <v>78</v>
      </c>
      <c r="B38" s="33" t="s">
        <v>79</v>
      </c>
      <c r="C38" s="172" t="s">
        <v>223</v>
      </c>
      <c r="D38" s="168">
        <v>0</v>
      </c>
      <c r="E38" s="168">
        <v>0</v>
      </c>
      <c r="F38" s="168">
        <v>0</v>
      </c>
      <c r="G38" s="168">
        <v>0</v>
      </c>
      <c r="H38" s="5">
        <f t="shared" si="2"/>
        <v>0</v>
      </c>
      <c r="I38" s="5">
        <f t="shared" si="3"/>
        <v>0</v>
      </c>
      <c r="J38" s="32">
        <v>0</v>
      </c>
      <c r="K38" s="5">
        <f t="shared" si="4"/>
        <v>0</v>
      </c>
      <c r="L38" s="5">
        <f t="shared" si="5"/>
        <v>0</v>
      </c>
      <c r="M38" s="32">
        <v>0</v>
      </c>
      <c r="N38" s="6">
        <v>0</v>
      </c>
      <c r="O38" s="5">
        <v>0</v>
      </c>
      <c r="P38" s="5">
        <f t="shared" si="20"/>
        <v>0</v>
      </c>
      <c r="Q38" s="5">
        <f t="shared" si="21"/>
        <v>0</v>
      </c>
      <c r="R38" s="5">
        <f t="shared" si="22"/>
        <v>0</v>
      </c>
      <c r="S38" s="5">
        <f t="shared" si="23"/>
        <v>0</v>
      </c>
      <c r="T38" s="5">
        <f t="shared" si="7"/>
        <v>0</v>
      </c>
      <c r="U38" s="5">
        <f t="shared" si="8"/>
        <v>0</v>
      </c>
      <c r="V38" s="6">
        <v>0</v>
      </c>
      <c r="W38" s="5">
        <v>0</v>
      </c>
      <c r="X38" s="5">
        <f t="shared" si="9"/>
        <v>0</v>
      </c>
      <c r="Y38" s="6">
        <v>0</v>
      </c>
      <c r="Z38" s="37">
        <v>0</v>
      </c>
      <c r="AA38" s="37">
        <v>0</v>
      </c>
      <c r="AB38" s="6">
        <v>0</v>
      </c>
      <c r="AC38" s="37">
        <v>0</v>
      </c>
      <c r="AD38" s="37">
        <v>0</v>
      </c>
      <c r="AE38" s="37">
        <v>0</v>
      </c>
      <c r="AF38" s="37">
        <v>0</v>
      </c>
      <c r="AG38" s="37">
        <v>0</v>
      </c>
      <c r="AH38" s="37">
        <v>0</v>
      </c>
      <c r="AI38" s="5">
        <f t="shared" si="24"/>
        <v>0</v>
      </c>
      <c r="AJ38" s="22">
        <v>0</v>
      </c>
      <c r="AK38" s="22">
        <v>0</v>
      </c>
      <c r="AL38" s="22">
        <v>0</v>
      </c>
      <c r="AM38" s="22">
        <v>0</v>
      </c>
      <c r="AN38" s="60">
        <f t="shared" si="95"/>
        <v>0</v>
      </c>
      <c r="AO38" s="22">
        <v>0</v>
      </c>
      <c r="AP38" s="22">
        <v>0</v>
      </c>
      <c r="AQ38" s="22">
        <v>0</v>
      </c>
      <c r="AR38" s="22">
        <v>0</v>
      </c>
      <c r="AS38" s="5">
        <f t="shared" si="27"/>
        <v>0</v>
      </c>
      <c r="AT38" s="22">
        <v>0</v>
      </c>
      <c r="AU38" s="22">
        <v>0</v>
      </c>
      <c r="AV38" s="22">
        <v>0</v>
      </c>
      <c r="AW38" s="22">
        <v>0</v>
      </c>
      <c r="AX38" s="5">
        <f t="shared" si="28"/>
        <v>0</v>
      </c>
      <c r="AY38" s="22">
        <v>0</v>
      </c>
      <c r="AZ38" s="22">
        <v>0</v>
      </c>
      <c r="BA38" s="22">
        <v>0</v>
      </c>
      <c r="BB38" s="22">
        <v>0</v>
      </c>
      <c r="BC38" s="22">
        <v>0</v>
      </c>
      <c r="BD38" s="22">
        <v>0</v>
      </c>
      <c r="BE38" s="22">
        <v>0</v>
      </c>
      <c r="BF38" s="22">
        <v>0</v>
      </c>
      <c r="BG38" s="22">
        <v>0</v>
      </c>
      <c r="BH38" s="22">
        <v>0</v>
      </c>
      <c r="BI38" s="22">
        <v>0</v>
      </c>
      <c r="BJ38" s="22">
        <v>0</v>
      </c>
      <c r="BK38" s="22">
        <v>0</v>
      </c>
      <c r="BL38" s="22">
        <v>0</v>
      </c>
      <c r="BM38" s="203">
        <f t="shared" si="30"/>
        <v>0</v>
      </c>
      <c r="BN38" s="92">
        <v>0</v>
      </c>
      <c r="BO38" s="92">
        <v>0</v>
      </c>
      <c r="BP38" s="92">
        <v>0</v>
      </c>
      <c r="BQ38" s="92">
        <v>0</v>
      </c>
      <c r="BR38" s="92">
        <v>0</v>
      </c>
      <c r="BS38" s="92">
        <v>0</v>
      </c>
      <c r="BT38" s="92">
        <v>0</v>
      </c>
      <c r="BU38" s="92">
        <v>0</v>
      </c>
      <c r="BV38" s="92">
        <v>0</v>
      </c>
      <c r="BW38" s="5">
        <f t="shared" si="59"/>
        <v>0</v>
      </c>
      <c r="BX38" s="5">
        <v>0</v>
      </c>
      <c r="BY38" s="5">
        <v>0</v>
      </c>
      <c r="BZ38" s="5">
        <f t="shared" si="49"/>
        <v>0</v>
      </c>
      <c r="CA38" s="5">
        <f t="shared" si="60"/>
        <v>0</v>
      </c>
      <c r="CB38" s="5">
        <f t="shared" si="50"/>
        <v>0</v>
      </c>
      <c r="CC38" s="5">
        <f t="shared" si="51"/>
        <v>0</v>
      </c>
      <c r="CD38" s="5">
        <f t="shared" si="52"/>
        <v>0</v>
      </c>
      <c r="CE38" s="5">
        <f t="shared" si="101"/>
        <v>0</v>
      </c>
      <c r="CF38" s="5">
        <f t="shared" si="101"/>
        <v>0</v>
      </c>
      <c r="CG38" s="184" t="s">
        <v>331</v>
      </c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</row>
    <row r="39" spans="1:96" ht="48" thickBot="1">
      <c r="A39" s="30" t="s">
        <v>80</v>
      </c>
      <c r="B39" s="33" t="s">
        <v>81</v>
      </c>
      <c r="C39" s="172" t="s">
        <v>223</v>
      </c>
      <c r="D39" s="168">
        <v>0</v>
      </c>
      <c r="E39" s="168">
        <v>0</v>
      </c>
      <c r="F39" s="168">
        <v>0</v>
      </c>
      <c r="G39" s="168">
        <v>0</v>
      </c>
      <c r="H39" s="5">
        <f t="shared" si="2"/>
        <v>0</v>
      </c>
      <c r="I39" s="5">
        <f t="shared" si="3"/>
        <v>0</v>
      </c>
      <c r="J39" s="32">
        <v>0</v>
      </c>
      <c r="K39" s="5">
        <f t="shared" si="4"/>
        <v>0</v>
      </c>
      <c r="L39" s="5">
        <f t="shared" si="5"/>
        <v>0</v>
      </c>
      <c r="M39" s="32">
        <v>0</v>
      </c>
      <c r="N39" s="6">
        <v>0</v>
      </c>
      <c r="O39" s="5">
        <v>0</v>
      </c>
      <c r="P39" s="5">
        <f t="shared" si="20"/>
        <v>0</v>
      </c>
      <c r="Q39" s="5">
        <f t="shared" si="21"/>
        <v>0</v>
      </c>
      <c r="R39" s="5">
        <f t="shared" si="22"/>
        <v>0</v>
      </c>
      <c r="S39" s="5">
        <f t="shared" si="23"/>
        <v>0</v>
      </c>
      <c r="T39" s="5">
        <f t="shared" si="7"/>
        <v>0</v>
      </c>
      <c r="U39" s="5">
        <f t="shared" si="8"/>
        <v>0</v>
      </c>
      <c r="V39" s="6">
        <v>0</v>
      </c>
      <c r="W39" s="5">
        <v>0</v>
      </c>
      <c r="X39" s="5">
        <f t="shared" si="9"/>
        <v>0</v>
      </c>
      <c r="Y39" s="6">
        <v>0</v>
      </c>
      <c r="Z39" s="37">
        <v>0</v>
      </c>
      <c r="AA39" s="37">
        <v>0</v>
      </c>
      <c r="AB39" s="6">
        <v>0</v>
      </c>
      <c r="AC39" s="37">
        <v>0</v>
      </c>
      <c r="AD39" s="37">
        <v>0</v>
      </c>
      <c r="AE39" s="37">
        <v>0</v>
      </c>
      <c r="AF39" s="37">
        <v>0</v>
      </c>
      <c r="AG39" s="37">
        <v>0</v>
      </c>
      <c r="AH39" s="37">
        <v>0</v>
      </c>
      <c r="AI39" s="5">
        <f t="shared" si="24"/>
        <v>0</v>
      </c>
      <c r="AJ39" s="22">
        <v>0</v>
      </c>
      <c r="AK39" s="22">
        <v>0</v>
      </c>
      <c r="AL39" s="22">
        <v>0</v>
      </c>
      <c r="AM39" s="22">
        <v>0</v>
      </c>
      <c r="AN39" s="60">
        <f t="shared" si="95"/>
        <v>0</v>
      </c>
      <c r="AO39" s="22">
        <v>0</v>
      </c>
      <c r="AP39" s="22">
        <v>0</v>
      </c>
      <c r="AQ39" s="22">
        <v>0</v>
      </c>
      <c r="AR39" s="22">
        <v>0</v>
      </c>
      <c r="AS39" s="5">
        <f t="shared" si="27"/>
        <v>0</v>
      </c>
      <c r="AT39" s="22">
        <v>0</v>
      </c>
      <c r="AU39" s="22">
        <v>0</v>
      </c>
      <c r="AV39" s="22">
        <v>0</v>
      </c>
      <c r="AW39" s="22">
        <v>0</v>
      </c>
      <c r="AX39" s="5">
        <f t="shared" si="28"/>
        <v>0</v>
      </c>
      <c r="AY39" s="22">
        <v>0</v>
      </c>
      <c r="AZ39" s="22">
        <v>0</v>
      </c>
      <c r="BA39" s="22">
        <v>0</v>
      </c>
      <c r="BB39" s="22">
        <v>0</v>
      </c>
      <c r="BC39" s="22">
        <v>0</v>
      </c>
      <c r="BD39" s="22">
        <v>0</v>
      </c>
      <c r="BE39" s="22">
        <v>0</v>
      </c>
      <c r="BF39" s="22">
        <v>0</v>
      </c>
      <c r="BG39" s="22">
        <v>0</v>
      </c>
      <c r="BH39" s="22">
        <v>0</v>
      </c>
      <c r="BI39" s="22">
        <v>0</v>
      </c>
      <c r="BJ39" s="22">
        <v>0</v>
      </c>
      <c r="BK39" s="22">
        <v>0</v>
      </c>
      <c r="BL39" s="22">
        <v>0</v>
      </c>
      <c r="BM39" s="203">
        <f t="shared" si="30"/>
        <v>0</v>
      </c>
      <c r="BN39" s="92">
        <v>0</v>
      </c>
      <c r="BO39" s="92">
        <v>0</v>
      </c>
      <c r="BP39" s="92">
        <v>0</v>
      </c>
      <c r="BQ39" s="92">
        <v>0</v>
      </c>
      <c r="BR39" s="92">
        <v>0</v>
      </c>
      <c r="BS39" s="92">
        <v>0</v>
      </c>
      <c r="BT39" s="92">
        <v>0</v>
      </c>
      <c r="BU39" s="92">
        <v>0</v>
      </c>
      <c r="BV39" s="92">
        <v>0</v>
      </c>
      <c r="BW39" s="5">
        <f t="shared" si="59"/>
        <v>0</v>
      </c>
      <c r="BX39" s="5">
        <v>0</v>
      </c>
      <c r="BY39" s="5">
        <v>0</v>
      </c>
      <c r="BZ39" s="5">
        <f t="shared" si="49"/>
        <v>0</v>
      </c>
      <c r="CA39" s="5">
        <f t="shared" si="60"/>
        <v>0</v>
      </c>
      <c r="CB39" s="5">
        <f t="shared" si="50"/>
        <v>0</v>
      </c>
      <c r="CC39" s="5">
        <f t="shared" si="51"/>
        <v>0</v>
      </c>
      <c r="CD39" s="5">
        <f t="shared" si="52"/>
        <v>0</v>
      </c>
      <c r="CE39" s="5">
        <f t="shared" si="101"/>
        <v>0</v>
      </c>
      <c r="CF39" s="5">
        <f t="shared" si="101"/>
        <v>0</v>
      </c>
      <c r="CG39" s="184" t="s">
        <v>331</v>
      </c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</row>
    <row r="40" spans="1:96" ht="32.25" thickBot="1">
      <c r="A40" s="30" t="s">
        <v>82</v>
      </c>
      <c r="B40" s="33" t="s">
        <v>83</v>
      </c>
      <c r="C40" s="172" t="s">
        <v>223</v>
      </c>
      <c r="D40" s="168">
        <v>0</v>
      </c>
      <c r="E40" s="168">
        <v>0</v>
      </c>
      <c r="F40" s="168">
        <v>0</v>
      </c>
      <c r="G40" s="168">
        <v>0</v>
      </c>
      <c r="H40" s="5">
        <f t="shared" si="2"/>
        <v>0</v>
      </c>
      <c r="I40" s="5">
        <f t="shared" si="3"/>
        <v>0</v>
      </c>
      <c r="J40" s="32">
        <v>0</v>
      </c>
      <c r="K40" s="5">
        <f t="shared" si="4"/>
        <v>0</v>
      </c>
      <c r="L40" s="5">
        <f t="shared" si="5"/>
        <v>0</v>
      </c>
      <c r="M40" s="32">
        <v>0</v>
      </c>
      <c r="N40" s="6">
        <v>0</v>
      </c>
      <c r="O40" s="5">
        <v>0</v>
      </c>
      <c r="P40" s="5">
        <f t="shared" si="20"/>
        <v>0</v>
      </c>
      <c r="Q40" s="5">
        <f t="shared" si="21"/>
        <v>0</v>
      </c>
      <c r="R40" s="5">
        <f t="shared" si="22"/>
        <v>0</v>
      </c>
      <c r="S40" s="5">
        <f t="shared" si="23"/>
        <v>0</v>
      </c>
      <c r="T40" s="5">
        <f t="shared" si="7"/>
        <v>0</v>
      </c>
      <c r="U40" s="5">
        <f t="shared" si="8"/>
        <v>0</v>
      </c>
      <c r="V40" s="6">
        <v>0</v>
      </c>
      <c r="W40" s="5">
        <v>0</v>
      </c>
      <c r="X40" s="5">
        <f t="shared" si="9"/>
        <v>0</v>
      </c>
      <c r="Y40" s="6">
        <v>0</v>
      </c>
      <c r="Z40" s="37">
        <v>0</v>
      </c>
      <c r="AA40" s="37">
        <v>0</v>
      </c>
      <c r="AB40" s="6">
        <v>0</v>
      </c>
      <c r="AC40" s="37">
        <v>0</v>
      </c>
      <c r="AD40" s="37">
        <v>0</v>
      </c>
      <c r="AE40" s="37">
        <v>0</v>
      </c>
      <c r="AF40" s="37">
        <v>0</v>
      </c>
      <c r="AG40" s="37">
        <v>0</v>
      </c>
      <c r="AH40" s="37">
        <v>0</v>
      </c>
      <c r="AI40" s="5">
        <f t="shared" si="24"/>
        <v>0</v>
      </c>
      <c r="AJ40" s="22">
        <v>0</v>
      </c>
      <c r="AK40" s="22">
        <v>0</v>
      </c>
      <c r="AL40" s="22">
        <v>0</v>
      </c>
      <c r="AM40" s="22">
        <v>0</v>
      </c>
      <c r="AN40" s="60">
        <f t="shared" si="95"/>
        <v>0</v>
      </c>
      <c r="AO40" s="22">
        <v>0</v>
      </c>
      <c r="AP40" s="22">
        <v>0</v>
      </c>
      <c r="AQ40" s="22">
        <v>0</v>
      </c>
      <c r="AR40" s="22">
        <v>0</v>
      </c>
      <c r="AS40" s="5">
        <f t="shared" si="27"/>
        <v>0</v>
      </c>
      <c r="AT40" s="22">
        <v>0</v>
      </c>
      <c r="AU40" s="22">
        <v>0</v>
      </c>
      <c r="AV40" s="22">
        <v>0</v>
      </c>
      <c r="AW40" s="22">
        <v>0</v>
      </c>
      <c r="AX40" s="5">
        <f t="shared" si="28"/>
        <v>0</v>
      </c>
      <c r="AY40" s="22">
        <v>0</v>
      </c>
      <c r="AZ40" s="22">
        <v>0</v>
      </c>
      <c r="BA40" s="22">
        <v>0</v>
      </c>
      <c r="BB40" s="22">
        <v>0</v>
      </c>
      <c r="BC40" s="22">
        <v>0</v>
      </c>
      <c r="BD40" s="22">
        <v>0</v>
      </c>
      <c r="BE40" s="22">
        <v>0</v>
      </c>
      <c r="BF40" s="22">
        <v>0</v>
      </c>
      <c r="BG40" s="22">
        <v>0</v>
      </c>
      <c r="BH40" s="22">
        <v>0</v>
      </c>
      <c r="BI40" s="22">
        <v>0</v>
      </c>
      <c r="BJ40" s="22">
        <v>0</v>
      </c>
      <c r="BK40" s="22">
        <v>0</v>
      </c>
      <c r="BL40" s="22">
        <v>0</v>
      </c>
      <c r="BM40" s="203">
        <f t="shared" si="30"/>
        <v>0</v>
      </c>
      <c r="BN40" s="92">
        <v>0</v>
      </c>
      <c r="BO40" s="92">
        <v>0</v>
      </c>
      <c r="BP40" s="92">
        <v>0</v>
      </c>
      <c r="BQ40" s="92">
        <v>0</v>
      </c>
      <c r="BR40" s="92">
        <v>0</v>
      </c>
      <c r="BS40" s="92">
        <v>0</v>
      </c>
      <c r="BT40" s="92">
        <v>0</v>
      </c>
      <c r="BU40" s="92">
        <v>0</v>
      </c>
      <c r="BV40" s="92">
        <v>0</v>
      </c>
      <c r="BW40" s="5">
        <f t="shared" si="59"/>
        <v>0</v>
      </c>
      <c r="BX40" s="5">
        <v>0</v>
      </c>
      <c r="BY40" s="5">
        <v>0</v>
      </c>
      <c r="BZ40" s="5">
        <f t="shared" si="49"/>
        <v>0</v>
      </c>
      <c r="CA40" s="5">
        <f t="shared" si="60"/>
        <v>0</v>
      </c>
      <c r="CB40" s="5">
        <f t="shared" si="50"/>
        <v>0</v>
      </c>
      <c r="CC40" s="5">
        <f t="shared" si="51"/>
        <v>0</v>
      </c>
      <c r="CD40" s="5">
        <f t="shared" si="52"/>
        <v>0</v>
      </c>
      <c r="CE40" s="5">
        <f t="shared" si="101"/>
        <v>0</v>
      </c>
      <c r="CF40" s="5">
        <f t="shared" si="101"/>
        <v>0</v>
      </c>
      <c r="CG40" s="184" t="s">
        <v>331</v>
      </c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</row>
    <row r="41" spans="1:96" ht="95.25" thickBot="1">
      <c r="A41" s="30" t="s">
        <v>82</v>
      </c>
      <c r="B41" s="33" t="s">
        <v>84</v>
      </c>
      <c r="C41" s="172" t="s">
        <v>223</v>
      </c>
      <c r="D41" s="168">
        <v>0</v>
      </c>
      <c r="E41" s="168">
        <v>0</v>
      </c>
      <c r="F41" s="168">
        <v>0</v>
      </c>
      <c r="G41" s="168">
        <v>0</v>
      </c>
      <c r="H41" s="5">
        <f t="shared" si="2"/>
        <v>0</v>
      </c>
      <c r="I41" s="5">
        <f t="shared" si="3"/>
        <v>0</v>
      </c>
      <c r="J41" s="32">
        <v>0</v>
      </c>
      <c r="K41" s="5">
        <f t="shared" si="4"/>
        <v>0</v>
      </c>
      <c r="L41" s="5">
        <f t="shared" si="5"/>
        <v>0</v>
      </c>
      <c r="M41" s="32">
        <v>0</v>
      </c>
      <c r="N41" s="6">
        <v>0</v>
      </c>
      <c r="O41" s="5">
        <v>0</v>
      </c>
      <c r="P41" s="5">
        <f t="shared" si="20"/>
        <v>0</v>
      </c>
      <c r="Q41" s="5">
        <f t="shared" si="21"/>
        <v>0</v>
      </c>
      <c r="R41" s="5">
        <f t="shared" si="22"/>
        <v>0</v>
      </c>
      <c r="S41" s="5">
        <f t="shared" si="23"/>
        <v>0</v>
      </c>
      <c r="T41" s="5">
        <f t="shared" si="7"/>
        <v>0</v>
      </c>
      <c r="U41" s="5">
        <f t="shared" si="8"/>
        <v>0</v>
      </c>
      <c r="V41" s="6">
        <v>0</v>
      </c>
      <c r="W41" s="5">
        <v>0</v>
      </c>
      <c r="X41" s="5">
        <f t="shared" si="9"/>
        <v>0</v>
      </c>
      <c r="Y41" s="6">
        <v>0</v>
      </c>
      <c r="Z41" s="37">
        <v>0</v>
      </c>
      <c r="AA41" s="37">
        <v>0</v>
      </c>
      <c r="AB41" s="6">
        <v>0</v>
      </c>
      <c r="AC41" s="37">
        <v>0</v>
      </c>
      <c r="AD41" s="37">
        <v>0</v>
      </c>
      <c r="AE41" s="37">
        <v>0</v>
      </c>
      <c r="AF41" s="37">
        <v>0</v>
      </c>
      <c r="AG41" s="37">
        <v>0</v>
      </c>
      <c r="AH41" s="37">
        <v>0</v>
      </c>
      <c r="AI41" s="5">
        <f t="shared" si="24"/>
        <v>0</v>
      </c>
      <c r="AJ41" s="22">
        <v>0</v>
      </c>
      <c r="AK41" s="22">
        <v>0</v>
      </c>
      <c r="AL41" s="22">
        <v>0</v>
      </c>
      <c r="AM41" s="22">
        <v>0</v>
      </c>
      <c r="AN41" s="60">
        <f t="shared" si="95"/>
        <v>0</v>
      </c>
      <c r="AO41" s="22">
        <v>0</v>
      </c>
      <c r="AP41" s="22">
        <v>0</v>
      </c>
      <c r="AQ41" s="22">
        <v>0</v>
      </c>
      <c r="AR41" s="22">
        <v>0</v>
      </c>
      <c r="AS41" s="5">
        <f t="shared" si="27"/>
        <v>0</v>
      </c>
      <c r="AT41" s="22">
        <v>0</v>
      </c>
      <c r="AU41" s="22">
        <v>0</v>
      </c>
      <c r="AV41" s="22">
        <v>0</v>
      </c>
      <c r="AW41" s="22">
        <v>0</v>
      </c>
      <c r="AX41" s="5">
        <f t="shared" si="28"/>
        <v>0</v>
      </c>
      <c r="AY41" s="22">
        <v>0</v>
      </c>
      <c r="AZ41" s="22">
        <v>0</v>
      </c>
      <c r="BA41" s="22">
        <v>0</v>
      </c>
      <c r="BB41" s="22">
        <v>0</v>
      </c>
      <c r="BC41" s="22">
        <v>0</v>
      </c>
      <c r="BD41" s="22">
        <v>0</v>
      </c>
      <c r="BE41" s="22">
        <v>0</v>
      </c>
      <c r="BF41" s="22">
        <v>0</v>
      </c>
      <c r="BG41" s="22">
        <v>0</v>
      </c>
      <c r="BH41" s="22">
        <v>0</v>
      </c>
      <c r="BI41" s="22">
        <v>0</v>
      </c>
      <c r="BJ41" s="22">
        <v>0</v>
      </c>
      <c r="BK41" s="22">
        <v>0</v>
      </c>
      <c r="BL41" s="22">
        <v>0</v>
      </c>
      <c r="BM41" s="203">
        <f t="shared" si="30"/>
        <v>0</v>
      </c>
      <c r="BN41" s="92">
        <v>0</v>
      </c>
      <c r="BO41" s="92">
        <v>0</v>
      </c>
      <c r="BP41" s="92">
        <v>0</v>
      </c>
      <c r="BQ41" s="92">
        <v>0</v>
      </c>
      <c r="BR41" s="92">
        <v>0</v>
      </c>
      <c r="BS41" s="92">
        <v>0</v>
      </c>
      <c r="BT41" s="92">
        <v>0</v>
      </c>
      <c r="BU41" s="92">
        <v>0</v>
      </c>
      <c r="BV41" s="92">
        <v>0</v>
      </c>
      <c r="BW41" s="5">
        <f t="shared" si="59"/>
        <v>0</v>
      </c>
      <c r="BX41" s="5">
        <v>0</v>
      </c>
      <c r="BY41" s="5">
        <v>0</v>
      </c>
      <c r="BZ41" s="5">
        <f t="shared" si="49"/>
        <v>0</v>
      </c>
      <c r="CA41" s="5">
        <f t="shared" si="60"/>
        <v>0</v>
      </c>
      <c r="CB41" s="5">
        <f t="shared" si="50"/>
        <v>0</v>
      </c>
      <c r="CC41" s="5">
        <f t="shared" si="51"/>
        <v>0</v>
      </c>
      <c r="CD41" s="5">
        <f t="shared" si="52"/>
        <v>0</v>
      </c>
      <c r="CE41" s="5">
        <f t="shared" si="101"/>
        <v>0</v>
      </c>
      <c r="CF41" s="5">
        <f t="shared" si="101"/>
        <v>0</v>
      </c>
      <c r="CG41" s="184" t="s">
        <v>331</v>
      </c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</row>
    <row r="42" spans="1:96" ht="79.5" thickBot="1">
      <c r="A42" s="30" t="s">
        <v>82</v>
      </c>
      <c r="B42" s="33" t="s">
        <v>85</v>
      </c>
      <c r="C42" s="172" t="s">
        <v>223</v>
      </c>
      <c r="D42" s="168">
        <v>0</v>
      </c>
      <c r="E42" s="168">
        <v>0</v>
      </c>
      <c r="F42" s="168">
        <v>0</v>
      </c>
      <c r="G42" s="168">
        <v>0</v>
      </c>
      <c r="H42" s="5">
        <f t="shared" si="2"/>
        <v>0</v>
      </c>
      <c r="I42" s="5">
        <f t="shared" si="3"/>
        <v>0</v>
      </c>
      <c r="J42" s="32">
        <v>0</v>
      </c>
      <c r="K42" s="5">
        <f t="shared" si="4"/>
        <v>0</v>
      </c>
      <c r="L42" s="5">
        <f t="shared" si="5"/>
        <v>0</v>
      </c>
      <c r="M42" s="32">
        <v>0</v>
      </c>
      <c r="N42" s="6">
        <v>0</v>
      </c>
      <c r="O42" s="5">
        <v>0</v>
      </c>
      <c r="P42" s="5">
        <f t="shared" si="20"/>
        <v>0</v>
      </c>
      <c r="Q42" s="5">
        <f t="shared" si="21"/>
        <v>0</v>
      </c>
      <c r="R42" s="5">
        <f t="shared" si="22"/>
        <v>0</v>
      </c>
      <c r="S42" s="5">
        <f t="shared" si="23"/>
        <v>0</v>
      </c>
      <c r="T42" s="5">
        <f t="shared" si="7"/>
        <v>0</v>
      </c>
      <c r="U42" s="5">
        <f t="shared" si="8"/>
        <v>0</v>
      </c>
      <c r="V42" s="6">
        <v>0</v>
      </c>
      <c r="W42" s="5">
        <v>0</v>
      </c>
      <c r="X42" s="5">
        <f t="shared" si="9"/>
        <v>0</v>
      </c>
      <c r="Y42" s="6">
        <v>0</v>
      </c>
      <c r="Z42" s="37">
        <v>0</v>
      </c>
      <c r="AA42" s="37">
        <v>0</v>
      </c>
      <c r="AB42" s="6">
        <v>0</v>
      </c>
      <c r="AC42" s="37">
        <v>0</v>
      </c>
      <c r="AD42" s="37">
        <v>0</v>
      </c>
      <c r="AE42" s="37">
        <v>0</v>
      </c>
      <c r="AF42" s="37">
        <v>0</v>
      </c>
      <c r="AG42" s="37">
        <v>0</v>
      </c>
      <c r="AH42" s="37">
        <v>0</v>
      </c>
      <c r="AI42" s="5">
        <f t="shared" si="24"/>
        <v>0</v>
      </c>
      <c r="AJ42" s="22">
        <v>0</v>
      </c>
      <c r="AK42" s="22">
        <v>0</v>
      </c>
      <c r="AL42" s="22">
        <v>0</v>
      </c>
      <c r="AM42" s="22">
        <v>0</v>
      </c>
      <c r="AN42" s="60">
        <f t="shared" si="95"/>
        <v>0</v>
      </c>
      <c r="AO42" s="22">
        <v>0</v>
      </c>
      <c r="AP42" s="22">
        <v>0</v>
      </c>
      <c r="AQ42" s="22">
        <v>0</v>
      </c>
      <c r="AR42" s="22">
        <v>0</v>
      </c>
      <c r="AS42" s="5">
        <f t="shared" si="27"/>
        <v>0</v>
      </c>
      <c r="AT42" s="22">
        <v>0</v>
      </c>
      <c r="AU42" s="22">
        <v>0</v>
      </c>
      <c r="AV42" s="22">
        <v>0</v>
      </c>
      <c r="AW42" s="22">
        <v>0</v>
      </c>
      <c r="AX42" s="5">
        <f t="shared" si="28"/>
        <v>0</v>
      </c>
      <c r="AY42" s="22">
        <v>0</v>
      </c>
      <c r="AZ42" s="22">
        <v>0</v>
      </c>
      <c r="BA42" s="22">
        <v>0</v>
      </c>
      <c r="BB42" s="22">
        <v>0</v>
      </c>
      <c r="BC42" s="22">
        <v>0</v>
      </c>
      <c r="BD42" s="22">
        <v>0</v>
      </c>
      <c r="BE42" s="22">
        <v>0</v>
      </c>
      <c r="BF42" s="22">
        <v>0</v>
      </c>
      <c r="BG42" s="22">
        <v>0</v>
      </c>
      <c r="BH42" s="22">
        <v>0</v>
      </c>
      <c r="BI42" s="22">
        <v>0</v>
      </c>
      <c r="BJ42" s="22">
        <v>0</v>
      </c>
      <c r="BK42" s="22">
        <v>0</v>
      </c>
      <c r="BL42" s="22">
        <v>0</v>
      </c>
      <c r="BM42" s="203">
        <f t="shared" si="30"/>
        <v>0</v>
      </c>
      <c r="BN42" s="92">
        <v>0</v>
      </c>
      <c r="BO42" s="92">
        <v>0</v>
      </c>
      <c r="BP42" s="92">
        <v>0</v>
      </c>
      <c r="BQ42" s="92">
        <v>0</v>
      </c>
      <c r="BR42" s="92">
        <v>0</v>
      </c>
      <c r="BS42" s="92">
        <v>0</v>
      </c>
      <c r="BT42" s="92">
        <v>0</v>
      </c>
      <c r="BU42" s="92">
        <v>0</v>
      </c>
      <c r="BV42" s="92">
        <v>0</v>
      </c>
      <c r="BW42" s="5">
        <f t="shared" si="59"/>
        <v>0</v>
      </c>
      <c r="BX42" s="5">
        <v>0</v>
      </c>
      <c r="BY42" s="5">
        <v>0</v>
      </c>
      <c r="BZ42" s="5">
        <f t="shared" si="49"/>
        <v>0</v>
      </c>
      <c r="CA42" s="5">
        <f t="shared" si="60"/>
        <v>0</v>
      </c>
      <c r="CB42" s="5">
        <f t="shared" si="50"/>
        <v>0</v>
      </c>
      <c r="CC42" s="5">
        <f t="shared" si="51"/>
        <v>0</v>
      </c>
      <c r="CD42" s="5">
        <f t="shared" si="52"/>
        <v>0</v>
      </c>
      <c r="CE42" s="5">
        <f t="shared" si="101"/>
        <v>0</v>
      </c>
      <c r="CF42" s="5">
        <f t="shared" si="101"/>
        <v>0</v>
      </c>
      <c r="CG42" s="184" t="s">
        <v>331</v>
      </c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</row>
    <row r="43" spans="1:96" ht="95.25" thickBot="1">
      <c r="A43" s="30" t="s">
        <v>82</v>
      </c>
      <c r="B43" s="33" t="s">
        <v>86</v>
      </c>
      <c r="C43" s="172" t="s">
        <v>223</v>
      </c>
      <c r="D43" s="168">
        <v>0</v>
      </c>
      <c r="E43" s="168">
        <v>0</v>
      </c>
      <c r="F43" s="168">
        <v>0</v>
      </c>
      <c r="G43" s="168">
        <v>0</v>
      </c>
      <c r="H43" s="5">
        <f t="shared" si="2"/>
        <v>0</v>
      </c>
      <c r="I43" s="5">
        <f t="shared" si="3"/>
        <v>0</v>
      </c>
      <c r="J43" s="32">
        <v>0</v>
      </c>
      <c r="K43" s="5">
        <f t="shared" si="4"/>
        <v>0</v>
      </c>
      <c r="L43" s="5">
        <f t="shared" si="5"/>
        <v>0</v>
      </c>
      <c r="M43" s="32">
        <v>0</v>
      </c>
      <c r="N43" s="6">
        <v>0</v>
      </c>
      <c r="O43" s="5">
        <v>0</v>
      </c>
      <c r="P43" s="5">
        <f t="shared" si="20"/>
        <v>0</v>
      </c>
      <c r="Q43" s="5">
        <f t="shared" si="21"/>
        <v>0</v>
      </c>
      <c r="R43" s="5">
        <f t="shared" si="22"/>
        <v>0</v>
      </c>
      <c r="S43" s="5">
        <f t="shared" si="23"/>
        <v>0</v>
      </c>
      <c r="T43" s="5">
        <f t="shared" si="7"/>
        <v>0</v>
      </c>
      <c r="U43" s="5">
        <f t="shared" si="8"/>
        <v>0</v>
      </c>
      <c r="V43" s="6">
        <v>0</v>
      </c>
      <c r="W43" s="5">
        <v>0</v>
      </c>
      <c r="X43" s="5">
        <f t="shared" si="9"/>
        <v>0</v>
      </c>
      <c r="Y43" s="6">
        <v>0</v>
      </c>
      <c r="Z43" s="37">
        <v>0</v>
      </c>
      <c r="AA43" s="37">
        <v>0</v>
      </c>
      <c r="AB43" s="6">
        <v>0</v>
      </c>
      <c r="AC43" s="37">
        <v>0</v>
      </c>
      <c r="AD43" s="37">
        <v>0</v>
      </c>
      <c r="AE43" s="37">
        <v>0</v>
      </c>
      <c r="AF43" s="37">
        <v>0</v>
      </c>
      <c r="AG43" s="37">
        <v>0</v>
      </c>
      <c r="AH43" s="37">
        <v>0</v>
      </c>
      <c r="AI43" s="5">
        <f t="shared" si="24"/>
        <v>0</v>
      </c>
      <c r="AJ43" s="22">
        <v>0</v>
      </c>
      <c r="AK43" s="22">
        <v>0</v>
      </c>
      <c r="AL43" s="22">
        <v>0</v>
      </c>
      <c r="AM43" s="22">
        <v>0</v>
      </c>
      <c r="AN43" s="60">
        <f t="shared" si="95"/>
        <v>0</v>
      </c>
      <c r="AO43" s="22">
        <v>0</v>
      </c>
      <c r="AP43" s="22">
        <v>0</v>
      </c>
      <c r="AQ43" s="22">
        <v>0</v>
      </c>
      <c r="AR43" s="22">
        <v>0</v>
      </c>
      <c r="AS43" s="5">
        <f t="shared" si="27"/>
        <v>0</v>
      </c>
      <c r="AT43" s="22">
        <v>0</v>
      </c>
      <c r="AU43" s="22">
        <v>0</v>
      </c>
      <c r="AV43" s="22">
        <v>0</v>
      </c>
      <c r="AW43" s="22">
        <v>0</v>
      </c>
      <c r="AX43" s="5">
        <f t="shared" si="28"/>
        <v>0</v>
      </c>
      <c r="AY43" s="22">
        <v>0</v>
      </c>
      <c r="AZ43" s="22">
        <v>0</v>
      </c>
      <c r="BA43" s="22">
        <v>0</v>
      </c>
      <c r="BB43" s="22">
        <v>0</v>
      </c>
      <c r="BC43" s="22">
        <v>0</v>
      </c>
      <c r="BD43" s="22">
        <v>0</v>
      </c>
      <c r="BE43" s="22">
        <v>0</v>
      </c>
      <c r="BF43" s="22">
        <v>0</v>
      </c>
      <c r="BG43" s="22">
        <v>0</v>
      </c>
      <c r="BH43" s="22">
        <v>0</v>
      </c>
      <c r="BI43" s="22">
        <v>0</v>
      </c>
      <c r="BJ43" s="22">
        <v>0</v>
      </c>
      <c r="BK43" s="22">
        <v>0</v>
      </c>
      <c r="BL43" s="22">
        <v>0</v>
      </c>
      <c r="BM43" s="203">
        <f t="shared" si="30"/>
        <v>0</v>
      </c>
      <c r="BN43" s="92">
        <v>0</v>
      </c>
      <c r="BO43" s="92">
        <v>0</v>
      </c>
      <c r="BP43" s="92">
        <v>0</v>
      </c>
      <c r="BQ43" s="92">
        <v>0</v>
      </c>
      <c r="BR43" s="92">
        <v>0</v>
      </c>
      <c r="BS43" s="92">
        <v>0</v>
      </c>
      <c r="BT43" s="92">
        <v>0</v>
      </c>
      <c r="BU43" s="92">
        <v>0</v>
      </c>
      <c r="BV43" s="92">
        <v>0</v>
      </c>
      <c r="BW43" s="5">
        <f t="shared" si="59"/>
        <v>0</v>
      </c>
      <c r="BX43" s="5">
        <v>0</v>
      </c>
      <c r="BY43" s="5">
        <v>0</v>
      </c>
      <c r="BZ43" s="5">
        <f t="shared" si="49"/>
        <v>0</v>
      </c>
      <c r="CA43" s="5">
        <f t="shared" si="60"/>
        <v>0</v>
      </c>
      <c r="CB43" s="5">
        <f t="shared" si="50"/>
        <v>0</v>
      </c>
      <c r="CC43" s="5">
        <f t="shared" si="51"/>
        <v>0</v>
      </c>
      <c r="CD43" s="5">
        <f t="shared" si="52"/>
        <v>0</v>
      </c>
      <c r="CE43" s="5">
        <f t="shared" si="101"/>
        <v>0</v>
      </c>
      <c r="CF43" s="5">
        <f t="shared" si="101"/>
        <v>0</v>
      </c>
      <c r="CG43" s="184" t="s">
        <v>331</v>
      </c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</row>
    <row r="44" spans="1:96" ht="32.25" thickBot="1">
      <c r="A44" s="30" t="s">
        <v>87</v>
      </c>
      <c r="B44" s="33" t="s">
        <v>83</v>
      </c>
      <c r="C44" s="172" t="s">
        <v>223</v>
      </c>
      <c r="D44" s="168">
        <v>0</v>
      </c>
      <c r="E44" s="168">
        <v>0</v>
      </c>
      <c r="F44" s="168">
        <v>0</v>
      </c>
      <c r="G44" s="168">
        <v>0</v>
      </c>
      <c r="H44" s="5">
        <f t="shared" si="2"/>
        <v>0</v>
      </c>
      <c r="I44" s="5">
        <f t="shared" si="3"/>
        <v>0</v>
      </c>
      <c r="J44" s="32">
        <v>0</v>
      </c>
      <c r="K44" s="5">
        <f t="shared" si="4"/>
        <v>0</v>
      </c>
      <c r="L44" s="5">
        <f t="shared" si="5"/>
        <v>0</v>
      </c>
      <c r="M44" s="32">
        <v>0</v>
      </c>
      <c r="N44" s="6">
        <v>0</v>
      </c>
      <c r="O44" s="5">
        <v>0</v>
      </c>
      <c r="P44" s="5">
        <f t="shared" si="20"/>
        <v>0</v>
      </c>
      <c r="Q44" s="5">
        <f t="shared" si="21"/>
        <v>0</v>
      </c>
      <c r="R44" s="5">
        <f t="shared" si="22"/>
        <v>0</v>
      </c>
      <c r="S44" s="5">
        <f t="shared" si="23"/>
        <v>0</v>
      </c>
      <c r="T44" s="5">
        <f t="shared" si="7"/>
        <v>0</v>
      </c>
      <c r="U44" s="5">
        <f t="shared" si="8"/>
        <v>0</v>
      </c>
      <c r="V44" s="6">
        <v>0</v>
      </c>
      <c r="W44" s="5">
        <v>0</v>
      </c>
      <c r="X44" s="5">
        <f t="shared" si="9"/>
        <v>0</v>
      </c>
      <c r="Y44" s="6">
        <v>0</v>
      </c>
      <c r="Z44" s="37">
        <v>0</v>
      </c>
      <c r="AA44" s="37">
        <v>0</v>
      </c>
      <c r="AB44" s="6">
        <v>0</v>
      </c>
      <c r="AC44" s="37">
        <v>0</v>
      </c>
      <c r="AD44" s="37">
        <v>0</v>
      </c>
      <c r="AE44" s="37">
        <v>0</v>
      </c>
      <c r="AF44" s="37">
        <v>0</v>
      </c>
      <c r="AG44" s="37">
        <v>0</v>
      </c>
      <c r="AH44" s="37">
        <v>0</v>
      </c>
      <c r="AI44" s="5">
        <f t="shared" si="24"/>
        <v>0</v>
      </c>
      <c r="AJ44" s="22">
        <v>0</v>
      </c>
      <c r="AK44" s="22">
        <v>0</v>
      </c>
      <c r="AL44" s="22">
        <v>0</v>
      </c>
      <c r="AM44" s="22">
        <v>0</v>
      </c>
      <c r="AN44" s="60">
        <f t="shared" si="95"/>
        <v>0</v>
      </c>
      <c r="AO44" s="22">
        <v>0</v>
      </c>
      <c r="AP44" s="22">
        <v>0</v>
      </c>
      <c r="AQ44" s="22">
        <v>0</v>
      </c>
      <c r="AR44" s="22">
        <v>0</v>
      </c>
      <c r="AS44" s="5">
        <f t="shared" si="27"/>
        <v>0</v>
      </c>
      <c r="AT44" s="22">
        <v>0</v>
      </c>
      <c r="AU44" s="22">
        <v>0</v>
      </c>
      <c r="AV44" s="22">
        <v>0</v>
      </c>
      <c r="AW44" s="22">
        <v>0</v>
      </c>
      <c r="AX44" s="5">
        <f t="shared" si="28"/>
        <v>0</v>
      </c>
      <c r="AY44" s="22">
        <v>0</v>
      </c>
      <c r="AZ44" s="22">
        <v>0</v>
      </c>
      <c r="BA44" s="22">
        <v>0</v>
      </c>
      <c r="BB44" s="22">
        <v>0</v>
      </c>
      <c r="BC44" s="22">
        <v>0</v>
      </c>
      <c r="BD44" s="22">
        <v>0</v>
      </c>
      <c r="BE44" s="22">
        <v>0</v>
      </c>
      <c r="BF44" s="22">
        <v>0</v>
      </c>
      <c r="BG44" s="22">
        <v>0</v>
      </c>
      <c r="BH44" s="22">
        <v>0</v>
      </c>
      <c r="BI44" s="22">
        <v>0</v>
      </c>
      <c r="BJ44" s="22">
        <v>0</v>
      </c>
      <c r="BK44" s="22">
        <v>0</v>
      </c>
      <c r="BL44" s="22">
        <v>0</v>
      </c>
      <c r="BM44" s="203">
        <f t="shared" si="30"/>
        <v>0</v>
      </c>
      <c r="BN44" s="22">
        <v>0</v>
      </c>
      <c r="BO44" s="22">
        <v>0</v>
      </c>
      <c r="BP44" s="22">
        <v>0</v>
      </c>
      <c r="BQ44" s="22">
        <v>0</v>
      </c>
      <c r="BR44" s="22">
        <v>0</v>
      </c>
      <c r="BS44" s="22">
        <v>0</v>
      </c>
      <c r="BT44" s="22">
        <v>0</v>
      </c>
      <c r="BU44" s="22">
        <v>0</v>
      </c>
      <c r="BV44" s="22">
        <v>0</v>
      </c>
      <c r="BW44" s="5">
        <f t="shared" si="59"/>
        <v>0</v>
      </c>
      <c r="BX44" s="5">
        <v>0</v>
      </c>
      <c r="BY44" s="5">
        <v>0</v>
      </c>
      <c r="BZ44" s="5">
        <f t="shared" si="49"/>
        <v>0</v>
      </c>
      <c r="CA44" s="5">
        <f t="shared" si="60"/>
        <v>0</v>
      </c>
      <c r="CB44" s="5">
        <f t="shared" si="50"/>
        <v>0</v>
      </c>
      <c r="CC44" s="5">
        <f t="shared" si="51"/>
        <v>0</v>
      </c>
      <c r="CD44" s="5">
        <f t="shared" si="52"/>
        <v>0</v>
      </c>
      <c r="CE44" s="5">
        <f t="shared" si="101"/>
        <v>0</v>
      </c>
      <c r="CF44" s="5">
        <f t="shared" si="101"/>
        <v>0</v>
      </c>
      <c r="CG44" s="184" t="s">
        <v>331</v>
      </c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</row>
    <row r="45" spans="1:96" ht="95.25" thickBot="1">
      <c r="A45" s="30" t="s">
        <v>87</v>
      </c>
      <c r="B45" s="33" t="s">
        <v>84</v>
      </c>
      <c r="C45" s="172" t="s">
        <v>223</v>
      </c>
      <c r="D45" s="168">
        <v>0</v>
      </c>
      <c r="E45" s="168">
        <v>0</v>
      </c>
      <c r="F45" s="168">
        <v>0</v>
      </c>
      <c r="G45" s="168">
        <v>0</v>
      </c>
      <c r="H45" s="5">
        <f t="shared" si="2"/>
        <v>0</v>
      </c>
      <c r="I45" s="5">
        <f t="shared" si="3"/>
        <v>0</v>
      </c>
      <c r="J45" s="32">
        <v>0</v>
      </c>
      <c r="K45" s="5">
        <f t="shared" si="4"/>
        <v>0</v>
      </c>
      <c r="L45" s="5">
        <f t="shared" si="5"/>
        <v>0</v>
      </c>
      <c r="M45" s="32">
        <v>0</v>
      </c>
      <c r="N45" s="6">
        <v>0</v>
      </c>
      <c r="O45" s="5">
        <v>0</v>
      </c>
      <c r="P45" s="5">
        <f t="shared" si="20"/>
        <v>0</v>
      </c>
      <c r="Q45" s="5">
        <f t="shared" si="21"/>
        <v>0</v>
      </c>
      <c r="R45" s="5">
        <f t="shared" si="22"/>
        <v>0</v>
      </c>
      <c r="S45" s="5">
        <f t="shared" si="23"/>
        <v>0</v>
      </c>
      <c r="T45" s="5">
        <f t="shared" si="7"/>
        <v>0</v>
      </c>
      <c r="U45" s="5">
        <f t="shared" si="8"/>
        <v>0</v>
      </c>
      <c r="V45" s="6">
        <v>0</v>
      </c>
      <c r="W45" s="5">
        <v>0</v>
      </c>
      <c r="X45" s="5">
        <f t="shared" si="9"/>
        <v>0</v>
      </c>
      <c r="Y45" s="6">
        <v>0</v>
      </c>
      <c r="Z45" s="37">
        <v>0</v>
      </c>
      <c r="AA45" s="37">
        <v>0</v>
      </c>
      <c r="AB45" s="6">
        <v>0</v>
      </c>
      <c r="AC45" s="37">
        <v>0</v>
      </c>
      <c r="AD45" s="37">
        <v>0</v>
      </c>
      <c r="AE45" s="37">
        <v>0</v>
      </c>
      <c r="AF45" s="37">
        <v>0</v>
      </c>
      <c r="AG45" s="37">
        <v>0</v>
      </c>
      <c r="AH45" s="37">
        <v>0</v>
      </c>
      <c r="AI45" s="5">
        <f t="shared" si="24"/>
        <v>0</v>
      </c>
      <c r="AJ45" s="22">
        <v>0</v>
      </c>
      <c r="AK45" s="22">
        <v>0</v>
      </c>
      <c r="AL45" s="22">
        <v>0</v>
      </c>
      <c r="AM45" s="22">
        <v>0</v>
      </c>
      <c r="AN45" s="60">
        <f t="shared" si="95"/>
        <v>0</v>
      </c>
      <c r="AO45" s="22">
        <v>0</v>
      </c>
      <c r="AP45" s="22">
        <v>0</v>
      </c>
      <c r="AQ45" s="22">
        <v>0</v>
      </c>
      <c r="AR45" s="22">
        <v>0</v>
      </c>
      <c r="AS45" s="5">
        <f t="shared" si="27"/>
        <v>0</v>
      </c>
      <c r="AT45" s="22">
        <v>0</v>
      </c>
      <c r="AU45" s="22">
        <v>0</v>
      </c>
      <c r="AV45" s="22">
        <v>0</v>
      </c>
      <c r="AW45" s="22">
        <v>0</v>
      </c>
      <c r="AX45" s="5">
        <f t="shared" si="28"/>
        <v>0</v>
      </c>
      <c r="AY45" s="22">
        <v>0</v>
      </c>
      <c r="AZ45" s="22">
        <v>0</v>
      </c>
      <c r="BA45" s="22">
        <v>0</v>
      </c>
      <c r="BB45" s="22">
        <v>0</v>
      </c>
      <c r="BC45" s="22">
        <v>0</v>
      </c>
      <c r="BD45" s="22">
        <v>0</v>
      </c>
      <c r="BE45" s="22">
        <v>0</v>
      </c>
      <c r="BF45" s="22">
        <v>0</v>
      </c>
      <c r="BG45" s="22">
        <v>0</v>
      </c>
      <c r="BH45" s="22">
        <v>0</v>
      </c>
      <c r="BI45" s="22">
        <v>0</v>
      </c>
      <c r="BJ45" s="22">
        <v>0</v>
      </c>
      <c r="BK45" s="22">
        <v>0</v>
      </c>
      <c r="BL45" s="22">
        <v>0</v>
      </c>
      <c r="BM45" s="203">
        <f t="shared" si="30"/>
        <v>0</v>
      </c>
      <c r="BN45" s="22">
        <v>0</v>
      </c>
      <c r="BO45" s="22">
        <v>0</v>
      </c>
      <c r="BP45" s="22">
        <v>0</v>
      </c>
      <c r="BQ45" s="22">
        <v>0</v>
      </c>
      <c r="BR45" s="22">
        <v>0</v>
      </c>
      <c r="BS45" s="22">
        <v>0</v>
      </c>
      <c r="BT45" s="22">
        <v>0</v>
      </c>
      <c r="BU45" s="22">
        <v>0</v>
      </c>
      <c r="BV45" s="22">
        <v>0</v>
      </c>
      <c r="BW45" s="5">
        <f t="shared" si="59"/>
        <v>0</v>
      </c>
      <c r="BX45" s="5">
        <v>0</v>
      </c>
      <c r="BY45" s="5">
        <v>0</v>
      </c>
      <c r="BZ45" s="5">
        <f t="shared" si="49"/>
        <v>0</v>
      </c>
      <c r="CA45" s="5">
        <f t="shared" si="60"/>
        <v>0</v>
      </c>
      <c r="CB45" s="5">
        <f t="shared" si="50"/>
        <v>0</v>
      </c>
      <c r="CC45" s="5">
        <f t="shared" si="51"/>
        <v>0</v>
      </c>
      <c r="CD45" s="5">
        <f t="shared" si="52"/>
        <v>0</v>
      </c>
      <c r="CE45" s="5">
        <f t="shared" si="101"/>
        <v>0</v>
      </c>
      <c r="CF45" s="5">
        <f t="shared" si="101"/>
        <v>0</v>
      </c>
      <c r="CG45" s="184" t="s">
        <v>331</v>
      </c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</row>
    <row r="46" spans="1:96" ht="79.5" thickBot="1">
      <c r="A46" s="30" t="s">
        <v>87</v>
      </c>
      <c r="B46" s="33" t="s">
        <v>85</v>
      </c>
      <c r="C46" s="172" t="s">
        <v>223</v>
      </c>
      <c r="D46" s="168">
        <v>0</v>
      </c>
      <c r="E46" s="168">
        <v>0</v>
      </c>
      <c r="F46" s="168">
        <v>0</v>
      </c>
      <c r="G46" s="168">
        <v>0</v>
      </c>
      <c r="H46" s="5">
        <f t="shared" si="2"/>
        <v>0</v>
      </c>
      <c r="I46" s="5">
        <f t="shared" si="3"/>
        <v>0</v>
      </c>
      <c r="J46" s="32">
        <v>0</v>
      </c>
      <c r="K46" s="5">
        <f t="shared" si="4"/>
        <v>0</v>
      </c>
      <c r="L46" s="5">
        <f t="shared" si="5"/>
        <v>0</v>
      </c>
      <c r="M46" s="32">
        <v>0</v>
      </c>
      <c r="N46" s="6">
        <v>0</v>
      </c>
      <c r="O46" s="5">
        <v>0</v>
      </c>
      <c r="P46" s="5">
        <f t="shared" si="20"/>
        <v>0</v>
      </c>
      <c r="Q46" s="5">
        <f t="shared" si="21"/>
        <v>0</v>
      </c>
      <c r="R46" s="5">
        <f t="shared" si="22"/>
        <v>0</v>
      </c>
      <c r="S46" s="5">
        <f t="shared" si="23"/>
        <v>0</v>
      </c>
      <c r="T46" s="5">
        <f t="shared" si="7"/>
        <v>0</v>
      </c>
      <c r="U46" s="5">
        <f t="shared" si="8"/>
        <v>0</v>
      </c>
      <c r="V46" s="6">
        <v>0</v>
      </c>
      <c r="W46" s="5">
        <v>0</v>
      </c>
      <c r="X46" s="5">
        <f t="shared" si="9"/>
        <v>0</v>
      </c>
      <c r="Y46" s="6">
        <v>0</v>
      </c>
      <c r="Z46" s="37">
        <v>0</v>
      </c>
      <c r="AA46" s="37">
        <v>0</v>
      </c>
      <c r="AB46" s="6">
        <v>0</v>
      </c>
      <c r="AC46" s="37">
        <v>0</v>
      </c>
      <c r="AD46" s="37">
        <v>0</v>
      </c>
      <c r="AE46" s="37">
        <v>0</v>
      </c>
      <c r="AF46" s="37">
        <v>0</v>
      </c>
      <c r="AG46" s="37">
        <v>0</v>
      </c>
      <c r="AH46" s="37">
        <v>0</v>
      </c>
      <c r="AI46" s="5">
        <f t="shared" si="24"/>
        <v>0</v>
      </c>
      <c r="AJ46" s="22">
        <v>0</v>
      </c>
      <c r="AK46" s="22">
        <v>0</v>
      </c>
      <c r="AL46" s="22">
        <v>0</v>
      </c>
      <c r="AM46" s="22">
        <v>0</v>
      </c>
      <c r="AN46" s="60">
        <f t="shared" si="95"/>
        <v>0</v>
      </c>
      <c r="AO46" s="22">
        <v>0</v>
      </c>
      <c r="AP46" s="22">
        <v>0</v>
      </c>
      <c r="AQ46" s="22">
        <v>0</v>
      </c>
      <c r="AR46" s="22">
        <v>0</v>
      </c>
      <c r="AS46" s="5">
        <f t="shared" si="27"/>
        <v>0</v>
      </c>
      <c r="AT46" s="22">
        <v>0</v>
      </c>
      <c r="AU46" s="22">
        <v>0</v>
      </c>
      <c r="AV46" s="22">
        <v>0</v>
      </c>
      <c r="AW46" s="22">
        <v>0</v>
      </c>
      <c r="AX46" s="5">
        <f t="shared" si="28"/>
        <v>0</v>
      </c>
      <c r="AY46" s="22">
        <v>0</v>
      </c>
      <c r="AZ46" s="22">
        <v>0</v>
      </c>
      <c r="BA46" s="22">
        <v>0</v>
      </c>
      <c r="BB46" s="22">
        <v>0</v>
      </c>
      <c r="BC46" s="22">
        <v>0</v>
      </c>
      <c r="BD46" s="22">
        <v>0</v>
      </c>
      <c r="BE46" s="22">
        <v>0</v>
      </c>
      <c r="BF46" s="22">
        <v>0</v>
      </c>
      <c r="BG46" s="22">
        <v>0</v>
      </c>
      <c r="BH46" s="22">
        <v>0</v>
      </c>
      <c r="BI46" s="22">
        <v>0</v>
      </c>
      <c r="BJ46" s="22">
        <v>0</v>
      </c>
      <c r="BK46" s="22">
        <v>0</v>
      </c>
      <c r="BL46" s="22">
        <v>0</v>
      </c>
      <c r="BM46" s="203">
        <f t="shared" si="30"/>
        <v>0</v>
      </c>
      <c r="BN46" s="22">
        <v>0</v>
      </c>
      <c r="BO46" s="22">
        <v>0</v>
      </c>
      <c r="BP46" s="22">
        <v>0</v>
      </c>
      <c r="BQ46" s="22">
        <v>0</v>
      </c>
      <c r="BR46" s="22">
        <v>0</v>
      </c>
      <c r="BS46" s="22">
        <v>0</v>
      </c>
      <c r="BT46" s="22">
        <v>0</v>
      </c>
      <c r="BU46" s="22">
        <v>0</v>
      </c>
      <c r="BV46" s="22">
        <v>0</v>
      </c>
      <c r="BW46" s="5">
        <f t="shared" si="59"/>
        <v>0</v>
      </c>
      <c r="BX46" s="5">
        <v>0</v>
      </c>
      <c r="BY46" s="5">
        <v>0</v>
      </c>
      <c r="BZ46" s="5">
        <f t="shared" si="49"/>
        <v>0</v>
      </c>
      <c r="CA46" s="5">
        <f t="shared" si="60"/>
        <v>0</v>
      </c>
      <c r="CB46" s="5">
        <f t="shared" si="50"/>
        <v>0</v>
      </c>
      <c r="CC46" s="5">
        <f t="shared" si="51"/>
        <v>0</v>
      </c>
      <c r="CD46" s="5">
        <f t="shared" si="52"/>
        <v>0</v>
      </c>
      <c r="CE46" s="5">
        <f t="shared" si="101"/>
        <v>0</v>
      </c>
      <c r="CF46" s="5">
        <f t="shared" si="101"/>
        <v>0</v>
      </c>
      <c r="CG46" s="184" t="s">
        <v>331</v>
      </c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</row>
    <row r="47" spans="1:96" ht="95.25" thickBot="1">
      <c r="A47" s="30" t="s">
        <v>87</v>
      </c>
      <c r="B47" s="33" t="s">
        <v>88</v>
      </c>
      <c r="C47" s="172" t="s">
        <v>223</v>
      </c>
      <c r="D47" s="168">
        <v>0</v>
      </c>
      <c r="E47" s="168">
        <v>0</v>
      </c>
      <c r="F47" s="168">
        <v>0</v>
      </c>
      <c r="G47" s="168">
        <v>0</v>
      </c>
      <c r="H47" s="5">
        <f t="shared" si="2"/>
        <v>0</v>
      </c>
      <c r="I47" s="5">
        <f t="shared" si="3"/>
        <v>0</v>
      </c>
      <c r="J47" s="32">
        <v>0</v>
      </c>
      <c r="K47" s="5">
        <f t="shared" si="4"/>
        <v>0</v>
      </c>
      <c r="L47" s="5">
        <f t="shared" si="5"/>
        <v>0</v>
      </c>
      <c r="M47" s="32">
        <v>0</v>
      </c>
      <c r="N47" s="6">
        <v>0</v>
      </c>
      <c r="O47" s="5">
        <v>0</v>
      </c>
      <c r="P47" s="5">
        <f t="shared" si="20"/>
        <v>0</v>
      </c>
      <c r="Q47" s="5">
        <f t="shared" si="21"/>
        <v>0</v>
      </c>
      <c r="R47" s="5">
        <f t="shared" si="22"/>
        <v>0</v>
      </c>
      <c r="S47" s="5">
        <f t="shared" si="23"/>
        <v>0</v>
      </c>
      <c r="T47" s="5">
        <f t="shared" si="7"/>
        <v>0</v>
      </c>
      <c r="U47" s="5">
        <f t="shared" si="8"/>
        <v>0</v>
      </c>
      <c r="V47" s="6">
        <v>0</v>
      </c>
      <c r="W47" s="5">
        <v>0</v>
      </c>
      <c r="X47" s="5">
        <f t="shared" si="9"/>
        <v>0</v>
      </c>
      <c r="Y47" s="6">
        <v>0</v>
      </c>
      <c r="Z47" s="37">
        <v>0</v>
      </c>
      <c r="AA47" s="37">
        <v>0</v>
      </c>
      <c r="AB47" s="6">
        <v>0</v>
      </c>
      <c r="AC47" s="37">
        <v>0</v>
      </c>
      <c r="AD47" s="37">
        <v>0</v>
      </c>
      <c r="AE47" s="37">
        <v>0</v>
      </c>
      <c r="AF47" s="37">
        <v>0</v>
      </c>
      <c r="AG47" s="37">
        <v>0</v>
      </c>
      <c r="AH47" s="37">
        <v>0</v>
      </c>
      <c r="AI47" s="5">
        <f t="shared" si="24"/>
        <v>0</v>
      </c>
      <c r="AJ47" s="22">
        <v>0</v>
      </c>
      <c r="AK47" s="22">
        <v>0</v>
      </c>
      <c r="AL47" s="22">
        <v>0</v>
      </c>
      <c r="AM47" s="22">
        <v>0</v>
      </c>
      <c r="AN47" s="60">
        <f t="shared" si="95"/>
        <v>0</v>
      </c>
      <c r="AO47" s="22">
        <v>0</v>
      </c>
      <c r="AP47" s="22">
        <v>0</v>
      </c>
      <c r="AQ47" s="22">
        <v>0</v>
      </c>
      <c r="AR47" s="22">
        <v>0</v>
      </c>
      <c r="AS47" s="5">
        <f t="shared" si="27"/>
        <v>0</v>
      </c>
      <c r="AT47" s="22">
        <v>0</v>
      </c>
      <c r="AU47" s="22">
        <v>0</v>
      </c>
      <c r="AV47" s="22">
        <v>0</v>
      </c>
      <c r="AW47" s="22">
        <v>0</v>
      </c>
      <c r="AX47" s="5">
        <f t="shared" si="28"/>
        <v>0</v>
      </c>
      <c r="AY47" s="22">
        <v>0</v>
      </c>
      <c r="AZ47" s="22">
        <v>0</v>
      </c>
      <c r="BA47" s="22">
        <v>0</v>
      </c>
      <c r="BB47" s="22">
        <v>0</v>
      </c>
      <c r="BC47" s="22">
        <v>0</v>
      </c>
      <c r="BD47" s="22">
        <v>0</v>
      </c>
      <c r="BE47" s="22">
        <v>0</v>
      </c>
      <c r="BF47" s="22">
        <v>0</v>
      </c>
      <c r="BG47" s="22">
        <v>0</v>
      </c>
      <c r="BH47" s="22">
        <v>0</v>
      </c>
      <c r="BI47" s="22">
        <v>0</v>
      </c>
      <c r="BJ47" s="22">
        <v>0</v>
      </c>
      <c r="BK47" s="22">
        <v>0</v>
      </c>
      <c r="BL47" s="22">
        <v>0</v>
      </c>
      <c r="BM47" s="203">
        <f t="shared" si="30"/>
        <v>0</v>
      </c>
      <c r="BN47" s="22">
        <v>0</v>
      </c>
      <c r="BO47" s="22">
        <v>0</v>
      </c>
      <c r="BP47" s="22">
        <v>0</v>
      </c>
      <c r="BQ47" s="22">
        <v>0</v>
      </c>
      <c r="BR47" s="22">
        <v>0</v>
      </c>
      <c r="BS47" s="22">
        <v>0</v>
      </c>
      <c r="BT47" s="22">
        <v>0</v>
      </c>
      <c r="BU47" s="22">
        <v>0</v>
      </c>
      <c r="BV47" s="22">
        <v>0</v>
      </c>
      <c r="BW47" s="5">
        <f t="shared" si="59"/>
        <v>0</v>
      </c>
      <c r="BX47" s="5">
        <v>0</v>
      </c>
      <c r="BY47" s="5">
        <v>0</v>
      </c>
      <c r="BZ47" s="5">
        <f t="shared" si="49"/>
        <v>0</v>
      </c>
      <c r="CA47" s="5">
        <f t="shared" si="60"/>
        <v>0</v>
      </c>
      <c r="CB47" s="5">
        <f t="shared" si="50"/>
        <v>0</v>
      </c>
      <c r="CC47" s="5">
        <f t="shared" si="51"/>
        <v>0</v>
      </c>
      <c r="CD47" s="5">
        <f t="shared" si="52"/>
        <v>0</v>
      </c>
      <c r="CE47" s="5">
        <f t="shared" si="101"/>
        <v>0</v>
      </c>
      <c r="CF47" s="5">
        <f t="shared" si="101"/>
        <v>0</v>
      </c>
      <c r="CG47" s="184" t="s">
        <v>331</v>
      </c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</row>
    <row r="48" spans="1:96" ht="32.25" thickBot="1">
      <c r="A48" s="30" t="s">
        <v>72</v>
      </c>
      <c r="B48" s="33" t="s">
        <v>327</v>
      </c>
      <c r="C48" s="172" t="s">
        <v>323</v>
      </c>
      <c r="D48" s="172" t="s">
        <v>201</v>
      </c>
      <c r="E48" s="172" t="s">
        <v>175</v>
      </c>
      <c r="F48" s="172" t="s">
        <v>175</v>
      </c>
      <c r="G48" s="172" t="s">
        <v>175</v>
      </c>
      <c r="H48" s="5">
        <f t="shared" si="2"/>
        <v>0</v>
      </c>
      <c r="I48" s="5">
        <f t="shared" si="3"/>
        <v>0</v>
      </c>
      <c r="J48" s="6">
        <v>0</v>
      </c>
      <c r="K48" s="5">
        <f t="shared" si="4"/>
        <v>0</v>
      </c>
      <c r="L48" s="5">
        <f t="shared" si="5"/>
        <v>0</v>
      </c>
      <c r="M48" s="6">
        <v>0</v>
      </c>
      <c r="N48" s="6">
        <v>9.8991140000000005E-2</v>
      </c>
      <c r="O48" s="5">
        <v>0</v>
      </c>
      <c r="P48" s="5">
        <f t="shared" si="20"/>
        <v>0</v>
      </c>
      <c r="Q48" s="5">
        <f t="shared" si="21"/>
        <v>0</v>
      </c>
      <c r="R48" s="5">
        <f t="shared" si="22"/>
        <v>0</v>
      </c>
      <c r="S48" s="5">
        <f t="shared" si="23"/>
        <v>0</v>
      </c>
      <c r="T48" s="5">
        <f t="shared" si="7"/>
        <v>0</v>
      </c>
      <c r="U48" s="5">
        <f t="shared" si="8"/>
        <v>0</v>
      </c>
      <c r="V48" s="5">
        <v>0</v>
      </c>
      <c r="W48" s="5">
        <v>0</v>
      </c>
      <c r="X48" s="5">
        <f t="shared" si="9"/>
        <v>0</v>
      </c>
      <c r="Y48" s="6">
        <v>0</v>
      </c>
      <c r="Z48" s="5">
        <v>0</v>
      </c>
      <c r="AA48" s="5">
        <v>0</v>
      </c>
      <c r="AB48" s="6">
        <v>0</v>
      </c>
      <c r="AC48" s="5">
        <v>0</v>
      </c>
      <c r="AD48" s="5">
        <v>0</v>
      </c>
      <c r="AE48" s="5">
        <v>0</v>
      </c>
      <c r="AF48" s="5">
        <v>0</v>
      </c>
      <c r="AG48" s="5">
        <v>0</v>
      </c>
      <c r="AH48" s="6">
        <v>0</v>
      </c>
      <c r="AI48" s="5">
        <f t="shared" si="24"/>
        <v>0</v>
      </c>
      <c r="AJ48" s="22">
        <v>0</v>
      </c>
      <c r="AK48" s="22">
        <v>0</v>
      </c>
      <c r="AL48" s="22">
        <v>0</v>
      </c>
      <c r="AM48" s="22">
        <v>0</v>
      </c>
      <c r="AN48" s="60">
        <f t="shared" si="95"/>
        <v>0</v>
      </c>
      <c r="AO48" s="22">
        <v>0</v>
      </c>
      <c r="AP48" s="22">
        <v>0</v>
      </c>
      <c r="AQ48" s="22">
        <v>0</v>
      </c>
      <c r="AR48" s="22">
        <v>0</v>
      </c>
      <c r="AS48" s="5">
        <f t="shared" si="27"/>
        <v>0</v>
      </c>
      <c r="AT48" s="22">
        <v>0</v>
      </c>
      <c r="AU48" s="22">
        <v>0</v>
      </c>
      <c r="AV48" s="22">
        <v>0</v>
      </c>
      <c r="AW48" s="22">
        <v>0</v>
      </c>
      <c r="AX48" s="5">
        <f t="shared" si="28"/>
        <v>0</v>
      </c>
      <c r="AY48" s="22">
        <v>0</v>
      </c>
      <c r="AZ48" s="22">
        <v>0</v>
      </c>
      <c r="BA48" s="22">
        <v>0</v>
      </c>
      <c r="BB48" s="22">
        <v>0</v>
      </c>
      <c r="BC48" s="22">
        <v>0</v>
      </c>
      <c r="BD48" s="22">
        <v>0</v>
      </c>
      <c r="BE48" s="22">
        <v>0</v>
      </c>
      <c r="BF48" s="22">
        <v>0</v>
      </c>
      <c r="BG48" s="22">
        <v>0</v>
      </c>
      <c r="BH48" s="22">
        <v>0</v>
      </c>
      <c r="BI48" s="22">
        <v>0</v>
      </c>
      <c r="BJ48" s="22">
        <v>0</v>
      </c>
      <c r="BK48" s="22">
        <v>0</v>
      </c>
      <c r="BL48" s="22">
        <v>0</v>
      </c>
      <c r="BM48" s="203">
        <f t="shared" si="30"/>
        <v>0</v>
      </c>
      <c r="BN48" s="22">
        <v>0</v>
      </c>
      <c r="BO48" s="22">
        <v>0</v>
      </c>
      <c r="BP48" s="22">
        <v>0</v>
      </c>
      <c r="BQ48" s="22">
        <v>0</v>
      </c>
      <c r="BR48" s="22">
        <v>0</v>
      </c>
      <c r="BS48" s="22">
        <v>0</v>
      </c>
      <c r="BT48" s="22">
        <v>0</v>
      </c>
      <c r="BU48" s="22">
        <v>0</v>
      </c>
      <c r="BV48" s="22">
        <v>0</v>
      </c>
      <c r="BW48" s="5">
        <f t="shared" si="59"/>
        <v>0</v>
      </c>
      <c r="BX48" s="5">
        <v>0</v>
      </c>
      <c r="BY48" s="5">
        <v>0</v>
      </c>
      <c r="BZ48" s="5">
        <f t="shared" si="49"/>
        <v>0</v>
      </c>
      <c r="CA48" s="5">
        <f t="shared" si="60"/>
        <v>0</v>
      </c>
      <c r="CB48" s="5">
        <f t="shared" si="50"/>
        <v>0</v>
      </c>
      <c r="CC48" s="5">
        <f t="shared" si="51"/>
        <v>0</v>
      </c>
      <c r="CD48" s="5">
        <f t="shared" si="52"/>
        <v>0</v>
      </c>
      <c r="CE48" s="5">
        <f t="shared" si="101"/>
        <v>0</v>
      </c>
      <c r="CF48" s="5">
        <f t="shared" si="101"/>
        <v>0</v>
      </c>
      <c r="CG48" s="172" t="s">
        <v>331</v>
      </c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</row>
    <row r="49" spans="1:142" ht="32.25" thickBot="1">
      <c r="A49" s="30" t="s">
        <v>72</v>
      </c>
      <c r="B49" s="33" t="s">
        <v>330</v>
      </c>
      <c r="C49" s="172" t="s">
        <v>324</v>
      </c>
      <c r="D49" s="172" t="s">
        <v>201</v>
      </c>
      <c r="E49" s="172" t="s">
        <v>175</v>
      </c>
      <c r="F49" s="172" t="s">
        <v>175</v>
      </c>
      <c r="G49" s="172" t="s">
        <v>175</v>
      </c>
      <c r="H49" s="5">
        <f t="shared" si="2"/>
        <v>0</v>
      </c>
      <c r="I49" s="5">
        <f t="shared" si="3"/>
        <v>0</v>
      </c>
      <c r="J49" s="6">
        <v>0</v>
      </c>
      <c r="K49" s="5">
        <f t="shared" si="4"/>
        <v>0</v>
      </c>
      <c r="L49" s="5">
        <f t="shared" si="5"/>
        <v>0</v>
      </c>
      <c r="M49" s="6">
        <v>0</v>
      </c>
      <c r="N49" s="6">
        <v>8.5968900000000001E-2</v>
      </c>
      <c r="O49" s="5">
        <v>0</v>
      </c>
      <c r="P49" s="5">
        <f t="shared" si="20"/>
        <v>0</v>
      </c>
      <c r="Q49" s="5">
        <f t="shared" si="21"/>
        <v>0</v>
      </c>
      <c r="R49" s="5">
        <f t="shared" si="22"/>
        <v>0</v>
      </c>
      <c r="S49" s="5">
        <f t="shared" si="23"/>
        <v>0</v>
      </c>
      <c r="T49" s="5">
        <f t="shared" si="7"/>
        <v>0</v>
      </c>
      <c r="U49" s="5">
        <f t="shared" si="8"/>
        <v>0</v>
      </c>
      <c r="V49" s="5">
        <v>0</v>
      </c>
      <c r="W49" s="5">
        <v>0</v>
      </c>
      <c r="X49" s="5">
        <f t="shared" si="9"/>
        <v>0</v>
      </c>
      <c r="Y49" s="6">
        <v>0</v>
      </c>
      <c r="Z49" s="5">
        <v>0</v>
      </c>
      <c r="AA49" s="5">
        <v>0</v>
      </c>
      <c r="AB49" s="6">
        <v>0</v>
      </c>
      <c r="AC49" s="5">
        <v>0</v>
      </c>
      <c r="AD49" s="5">
        <v>0</v>
      </c>
      <c r="AE49" s="5">
        <v>0</v>
      </c>
      <c r="AF49" s="5">
        <v>0</v>
      </c>
      <c r="AG49" s="5">
        <v>0</v>
      </c>
      <c r="AH49" s="6">
        <v>0</v>
      </c>
      <c r="AI49" s="5">
        <f t="shared" si="24"/>
        <v>0</v>
      </c>
      <c r="AJ49" s="22">
        <v>0</v>
      </c>
      <c r="AK49" s="22">
        <v>0</v>
      </c>
      <c r="AL49" s="22">
        <v>0</v>
      </c>
      <c r="AM49" s="22">
        <v>0</v>
      </c>
      <c r="AN49" s="60">
        <f t="shared" si="95"/>
        <v>0</v>
      </c>
      <c r="AO49" s="22">
        <v>0</v>
      </c>
      <c r="AP49" s="22">
        <v>0</v>
      </c>
      <c r="AQ49" s="22">
        <v>0</v>
      </c>
      <c r="AR49" s="22">
        <v>0</v>
      </c>
      <c r="AS49" s="5">
        <f t="shared" si="27"/>
        <v>0</v>
      </c>
      <c r="AT49" s="22">
        <v>0</v>
      </c>
      <c r="AU49" s="22">
        <v>0</v>
      </c>
      <c r="AV49" s="22">
        <v>0</v>
      </c>
      <c r="AW49" s="22">
        <v>0</v>
      </c>
      <c r="AX49" s="5">
        <f t="shared" si="28"/>
        <v>0</v>
      </c>
      <c r="AY49" s="22">
        <v>0</v>
      </c>
      <c r="AZ49" s="22">
        <v>0</v>
      </c>
      <c r="BA49" s="22">
        <v>0</v>
      </c>
      <c r="BB49" s="22">
        <v>0</v>
      </c>
      <c r="BC49" s="22">
        <v>0</v>
      </c>
      <c r="BD49" s="22">
        <v>0</v>
      </c>
      <c r="BE49" s="22">
        <v>0</v>
      </c>
      <c r="BF49" s="22">
        <v>0</v>
      </c>
      <c r="BG49" s="22">
        <v>0</v>
      </c>
      <c r="BH49" s="22">
        <v>0</v>
      </c>
      <c r="BI49" s="22">
        <v>0</v>
      </c>
      <c r="BJ49" s="22">
        <v>0</v>
      </c>
      <c r="BK49" s="22">
        <v>0</v>
      </c>
      <c r="BL49" s="22">
        <v>0</v>
      </c>
      <c r="BM49" s="203">
        <f t="shared" si="30"/>
        <v>0</v>
      </c>
      <c r="BN49" s="22">
        <v>0</v>
      </c>
      <c r="BO49" s="22">
        <v>0</v>
      </c>
      <c r="BP49" s="22">
        <v>0</v>
      </c>
      <c r="BQ49" s="22">
        <v>0</v>
      </c>
      <c r="BR49" s="22">
        <v>0</v>
      </c>
      <c r="BS49" s="22">
        <v>0</v>
      </c>
      <c r="BT49" s="22">
        <v>0</v>
      </c>
      <c r="BU49" s="22">
        <v>0</v>
      </c>
      <c r="BV49" s="22">
        <v>0</v>
      </c>
      <c r="BW49" s="5">
        <f t="shared" si="59"/>
        <v>0</v>
      </c>
      <c r="BX49" s="5">
        <v>0</v>
      </c>
      <c r="BY49" s="5">
        <v>0</v>
      </c>
      <c r="BZ49" s="5">
        <f t="shared" si="49"/>
        <v>0</v>
      </c>
      <c r="CA49" s="5">
        <f t="shared" si="60"/>
        <v>0</v>
      </c>
      <c r="CB49" s="5">
        <f t="shared" si="50"/>
        <v>0</v>
      </c>
      <c r="CC49" s="5">
        <f t="shared" si="51"/>
        <v>0</v>
      </c>
      <c r="CD49" s="5">
        <f t="shared" si="52"/>
        <v>0</v>
      </c>
      <c r="CE49" s="5">
        <f t="shared" si="101"/>
        <v>0</v>
      </c>
      <c r="CF49" s="5">
        <f t="shared" si="101"/>
        <v>0</v>
      </c>
      <c r="CG49" s="172" t="s">
        <v>331</v>
      </c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</row>
    <row r="50" spans="1:142" ht="32.25" thickBot="1">
      <c r="A50" s="30" t="s">
        <v>72</v>
      </c>
      <c r="B50" s="33" t="s">
        <v>328</v>
      </c>
      <c r="C50" s="172" t="s">
        <v>325</v>
      </c>
      <c r="D50" s="172" t="s">
        <v>69</v>
      </c>
      <c r="E50" s="172" t="s">
        <v>175</v>
      </c>
      <c r="F50" s="172" t="s">
        <v>175</v>
      </c>
      <c r="G50" s="172" t="s">
        <v>175</v>
      </c>
      <c r="H50" s="5">
        <f t="shared" si="2"/>
        <v>1.141174E-2</v>
      </c>
      <c r="I50" s="5">
        <f t="shared" si="3"/>
        <v>1.141174E-2</v>
      </c>
      <c r="J50" s="6">
        <v>0</v>
      </c>
      <c r="K50" s="5">
        <f t="shared" si="4"/>
        <v>0</v>
      </c>
      <c r="L50" s="5">
        <f t="shared" si="5"/>
        <v>0</v>
      </c>
      <c r="M50" s="6">
        <v>0</v>
      </c>
      <c r="N50" s="6">
        <v>1.141174E-2</v>
      </c>
      <c r="O50" s="5">
        <v>0</v>
      </c>
      <c r="P50" s="5">
        <f t="shared" si="20"/>
        <v>1.141174E-2</v>
      </c>
      <c r="Q50" s="5">
        <f t="shared" si="21"/>
        <v>1.141174E-2</v>
      </c>
      <c r="R50" s="5">
        <f t="shared" si="22"/>
        <v>0</v>
      </c>
      <c r="S50" s="5">
        <f t="shared" si="23"/>
        <v>0</v>
      </c>
      <c r="T50" s="5">
        <f t="shared" si="7"/>
        <v>1.141174E-2</v>
      </c>
      <c r="U50" s="5">
        <f t="shared" si="8"/>
        <v>0</v>
      </c>
      <c r="V50" s="5">
        <v>0</v>
      </c>
      <c r="W50" s="5">
        <v>0</v>
      </c>
      <c r="X50" s="5">
        <f t="shared" si="9"/>
        <v>0</v>
      </c>
      <c r="Y50" s="6">
        <v>0</v>
      </c>
      <c r="Z50" s="5">
        <v>0</v>
      </c>
      <c r="AA50" s="5">
        <v>0</v>
      </c>
      <c r="AB50" s="6">
        <v>0</v>
      </c>
      <c r="AC50" s="5">
        <v>0</v>
      </c>
      <c r="AD50" s="5">
        <v>0</v>
      </c>
      <c r="AE50" s="5">
        <v>0</v>
      </c>
      <c r="AF50" s="5">
        <v>0</v>
      </c>
      <c r="AG50" s="5">
        <v>0</v>
      </c>
      <c r="AH50" s="37">
        <v>0</v>
      </c>
      <c r="AI50" s="5">
        <v>0</v>
      </c>
      <c r="AJ50" s="37">
        <v>0</v>
      </c>
      <c r="AK50" s="37">
        <v>0</v>
      </c>
      <c r="AL50" s="37">
        <v>0</v>
      </c>
      <c r="AM50" s="6">
        <v>1.141174E-2</v>
      </c>
      <c r="AN50" s="60">
        <f t="shared" si="95"/>
        <v>0</v>
      </c>
      <c r="AO50" s="37">
        <v>0</v>
      </c>
      <c r="AP50" s="37">
        <v>0</v>
      </c>
      <c r="AQ50" s="37">
        <v>0</v>
      </c>
      <c r="AR50" s="22">
        <v>0</v>
      </c>
      <c r="AS50" s="5">
        <f t="shared" si="27"/>
        <v>0</v>
      </c>
      <c r="AT50" s="22">
        <v>0</v>
      </c>
      <c r="AU50" s="22">
        <v>0</v>
      </c>
      <c r="AV50" s="22">
        <v>0</v>
      </c>
      <c r="AW50" s="22">
        <v>0</v>
      </c>
      <c r="AX50" s="5">
        <f t="shared" si="28"/>
        <v>0</v>
      </c>
      <c r="AY50" s="22">
        <v>0</v>
      </c>
      <c r="AZ50" s="22">
        <v>0</v>
      </c>
      <c r="BA50" s="22">
        <v>0</v>
      </c>
      <c r="BB50" s="22">
        <v>0</v>
      </c>
      <c r="BC50" s="22">
        <v>0</v>
      </c>
      <c r="BD50" s="22">
        <v>0</v>
      </c>
      <c r="BE50" s="22">
        <v>0</v>
      </c>
      <c r="BF50" s="22">
        <v>0</v>
      </c>
      <c r="BG50" s="22">
        <v>0</v>
      </c>
      <c r="BH50" s="22">
        <v>0</v>
      </c>
      <c r="BI50" s="22">
        <v>0</v>
      </c>
      <c r="BJ50" s="22">
        <v>0</v>
      </c>
      <c r="BK50" s="22">
        <v>0</v>
      </c>
      <c r="BL50" s="22">
        <v>0</v>
      </c>
      <c r="BM50" s="203">
        <f t="shared" si="30"/>
        <v>0</v>
      </c>
      <c r="BN50" s="22">
        <v>0</v>
      </c>
      <c r="BO50" s="22">
        <v>0</v>
      </c>
      <c r="BP50" s="22">
        <v>0</v>
      </c>
      <c r="BQ50" s="22">
        <v>0</v>
      </c>
      <c r="BR50" s="22">
        <v>0</v>
      </c>
      <c r="BS50" s="22">
        <v>0</v>
      </c>
      <c r="BT50" s="22">
        <v>0</v>
      </c>
      <c r="BU50" s="22">
        <v>0</v>
      </c>
      <c r="BV50" s="22">
        <v>0</v>
      </c>
      <c r="BW50" s="5">
        <f t="shared" si="59"/>
        <v>1.141174E-2</v>
      </c>
      <c r="BX50" s="5">
        <v>0</v>
      </c>
      <c r="BY50" s="5">
        <v>0</v>
      </c>
      <c r="BZ50" s="5">
        <f t="shared" si="49"/>
        <v>0</v>
      </c>
      <c r="CA50" s="5">
        <f t="shared" si="60"/>
        <v>1.141174E-2</v>
      </c>
      <c r="CB50" s="5">
        <f t="shared" si="50"/>
        <v>0</v>
      </c>
      <c r="CC50" s="5">
        <f t="shared" si="51"/>
        <v>0</v>
      </c>
      <c r="CD50" s="5">
        <f t="shared" si="52"/>
        <v>0</v>
      </c>
      <c r="CE50" s="5">
        <f t="shared" si="101"/>
        <v>0</v>
      </c>
      <c r="CF50" s="5">
        <f t="shared" si="101"/>
        <v>0</v>
      </c>
      <c r="CG50" s="172" t="s">
        <v>331</v>
      </c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</row>
    <row r="51" spans="1:142" ht="48" thickBot="1">
      <c r="A51" s="30" t="s">
        <v>72</v>
      </c>
      <c r="B51" s="33" t="s">
        <v>329</v>
      </c>
      <c r="C51" s="172" t="s">
        <v>326</v>
      </c>
      <c r="D51" s="172" t="s">
        <v>69</v>
      </c>
      <c r="E51" s="172" t="s">
        <v>175</v>
      </c>
      <c r="F51" s="172" t="s">
        <v>175</v>
      </c>
      <c r="G51" s="172" t="s">
        <v>175</v>
      </c>
      <c r="H51" s="5">
        <f t="shared" si="2"/>
        <v>4.4970566399999994</v>
      </c>
      <c r="I51" s="5">
        <f t="shared" si="3"/>
        <v>4.4970566399999994</v>
      </c>
      <c r="J51" s="6">
        <v>0</v>
      </c>
      <c r="K51" s="5">
        <f t="shared" si="4"/>
        <v>0</v>
      </c>
      <c r="L51" s="5">
        <f t="shared" si="5"/>
        <v>0</v>
      </c>
      <c r="M51" s="6">
        <v>0</v>
      </c>
      <c r="N51" s="6">
        <v>4.4970566399999994</v>
      </c>
      <c r="O51" s="5">
        <v>0</v>
      </c>
      <c r="P51" s="5">
        <f t="shared" si="20"/>
        <v>4.4970566399999994</v>
      </c>
      <c r="Q51" s="5">
        <f t="shared" si="21"/>
        <v>4.4970566399999994</v>
      </c>
      <c r="R51" s="5">
        <f t="shared" si="22"/>
        <v>0</v>
      </c>
      <c r="S51" s="5">
        <f t="shared" si="23"/>
        <v>0</v>
      </c>
      <c r="T51" s="5">
        <f t="shared" si="7"/>
        <v>4.4970566399999994</v>
      </c>
      <c r="U51" s="5">
        <f t="shared" si="8"/>
        <v>0</v>
      </c>
      <c r="V51" s="5">
        <v>0</v>
      </c>
      <c r="W51" s="5">
        <v>0</v>
      </c>
      <c r="X51" s="5">
        <f t="shared" si="9"/>
        <v>0</v>
      </c>
      <c r="Y51" s="6">
        <v>0</v>
      </c>
      <c r="Z51" s="5">
        <v>0</v>
      </c>
      <c r="AA51" s="5">
        <v>0</v>
      </c>
      <c r="AB51" s="6">
        <v>0</v>
      </c>
      <c r="AC51" s="5">
        <v>0</v>
      </c>
      <c r="AD51" s="5">
        <v>0</v>
      </c>
      <c r="AE51" s="5">
        <v>0</v>
      </c>
      <c r="AF51" s="5">
        <v>0</v>
      </c>
      <c r="AG51" s="5">
        <v>0</v>
      </c>
      <c r="AH51" s="37">
        <v>0</v>
      </c>
      <c r="AI51" s="5">
        <v>0</v>
      </c>
      <c r="AJ51" s="37">
        <v>0</v>
      </c>
      <c r="AK51" s="37">
        <v>0</v>
      </c>
      <c r="AL51" s="37">
        <v>0</v>
      </c>
      <c r="AM51" s="6">
        <v>4.4970566399999994</v>
      </c>
      <c r="AN51" s="60">
        <f t="shared" si="95"/>
        <v>0</v>
      </c>
      <c r="AO51" s="37">
        <v>0</v>
      </c>
      <c r="AP51" s="37">
        <v>0</v>
      </c>
      <c r="AQ51" s="37">
        <v>0</v>
      </c>
      <c r="AR51" s="22">
        <v>0</v>
      </c>
      <c r="AS51" s="5">
        <f t="shared" si="27"/>
        <v>0</v>
      </c>
      <c r="AT51" s="22">
        <v>0</v>
      </c>
      <c r="AU51" s="22">
        <v>0</v>
      </c>
      <c r="AV51" s="22">
        <v>0</v>
      </c>
      <c r="AW51" s="22">
        <v>0</v>
      </c>
      <c r="AX51" s="5">
        <f t="shared" si="28"/>
        <v>0</v>
      </c>
      <c r="AY51" s="22">
        <v>0</v>
      </c>
      <c r="AZ51" s="22">
        <v>0</v>
      </c>
      <c r="BA51" s="22">
        <v>0</v>
      </c>
      <c r="BB51" s="22">
        <v>0</v>
      </c>
      <c r="BC51" s="22">
        <v>0</v>
      </c>
      <c r="BD51" s="22">
        <v>0</v>
      </c>
      <c r="BE51" s="22">
        <v>0</v>
      </c>
      <c r="BF51" s="22">
        <v>0</v>
      </c>
      <c r="BG51" s="22">
        <v>0</v>
      </c>
      <c r="BH51" s="22">
        <v>0</v>
      </c>
      <c r="BI51" s="22">
        <v>0</v>
      </c>
      <c r="BJ51" s="22">
        <v>0</v>
      </c>
      <c r="BK51" s="22">
        <v>0</v>
      </c>
      <c r="BL51" s="22">
        <v>0</v>
      </c>
      <c r="BM51" s="203">
        <f t="shared" si="30"/>
        <v>0</v>
      </c>
      <c r="BN51" s="22">
        <v>0</v>
      </c>
      <c r="BO51" s="22">
        <v>0</v>
      </c>
      <c r="BP51" s="22">
        <v>0</v>
      </c>
      <c r="BQ51" s="22">
        <v>0</v>
      </c>
      <c r="BR51" s="22">
        <v>0</v>
      </c>
      <c r="BS51" s="22">
        <v>0</v>
      </c>
      <c r="BT51" s="22">
        <v>0</v>
      </c>
      <c r="BU51" s="22">
        <v>0</v>
      </c>
      <c r="BV51" s="22">
        <v>0</v>
      </c>
      <c r="BW51" s="5">
        <f t="shared" si="59"/>
        <v>4.4970566399999994</v>
      </c>
      <c r="BX51" s="5">
        <v>0</v>
      </c>
      <c r="BY51" s="5">
        <v>0</v>
      </c>
      <c r="BZ51" s="5">
        <f t="shared" si="49"/>
        <v>0</v>
      </c>
      <c r="CA51" s="5">
        <f t="shared" si="60"/>
        <v>4.4970566399999994</v>
      </c>
      <c r="CB51" s="5">
        <f t="shared" si="50"/>
        <v>0</v>
      </c>
      <c r="CC51" s="5">
        <f t="shared" si="51"/>
        <v>0</v>
      </c>
      <c r="CD51" s="5">
        <f t="shared" si="52"/>
        <v>0</v>
      </c>
      <c r="CE51" s="5">
        <f t="shared" si="101"/>
        <v>0</v>
      </c>
      <c r="CF51" s="5">
        <f t="shared" si="101"/>
        <v>0</v>
      </c>
      <c r="CG51" s="172" t="s">
        <v>331</v>
      </c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</row>
    <row r="52" spans="1:142" ht="79.5" thickBot="1">
      <c r="A52" s="30" t="s">
        <v>89</v>
      </c>
      <c r="B52" s="33" t="s">
        <v>90</v>
      </c>
      <c r="C52" s="172" t="s">
        <v>223</v>
      </c>
      <c r="D52" s="168">
        <v>0</v>
      </c>
      <c r="E52" s="168">
        <v>0</v>
      </c>
      <c r="F52" s="172" t="s">
        <v>322</v>
      </c>
      <c r="G52" s="168">
        <v>0</v>
      </c>
      <c r="H52" s="5">
        <f t="shared" si="2"/>
        <v>22.553903810000001</v>
      </c>
      <c r="I52" s="5">
        <f t="shared" si="3"/>
        <v>22.553903810000001</v>
      </c>
      <c r="J52" s="224" t="s">
        <v>438</v>
      </c>
      <c r="K52" s="5">
        <f t="shared" si="4"/>
        <v>15.875724000000002</v>
      </c>
      <c r="L52" s="5">
        <f t="shared" si="5"/>
        <v>15.875724000000002</v>
      </c>
      <c r="M52" s="225" t="s">
        <v>438</v>
      </c>
      <c r="N52" s="6">
        <f t="shared" ref="N52:V52" si="102">N53+N77</f>
        <v>0</v>
      </c>
      <c r="O52" s="6">
        <f t="shared" si="102"/>
        <v>0</v>
      </c>
      <c r="P52" s="5">
        <f t="shared" si="20"/>
        <v>22.553903810000001</v>
      </c>
      <c r="Q52" s="5">
        <f t="shared" si="21"/>
        <v>22.553903810000001</v>
      </c>
      <c r="R52" s="5">
        <f t="shared" si="22"/>
        <v>15.875724000000002</v>
      </c>
      <c r="S52" s="5">
        <f t="shared" si="23"/>
        <v>15.875724000000002</v>
      </c>
      <c r="T52" s="5">
        <f t="shared" si="7"/>
        <v>22.553903810000001</v>
      </c>
      <c r="U52" s="5">
        <f t="shared" si="8"/>
        <v>15.875724000000002</v>
      </c>
      <c r="V52" s="6">
        <f t="shared" si="102"/>
        <v>0</v>
      </c>
      <c r="W52" s="5">
        <v>0</v>
      </c>
      <c r="X52" s="5">
        <f t="shared" si="9"/>
        <v>5.9610538100000001</v>
      </c>
      <c r="Y52" s="6">
        <f t="shared" ref="Y52:AH52" si="103">Y53+Y77</f>
        <v>2.609</v>
      </c>
      <c r="Z52" s="6">
        <f t="shared" si="103"/>
        <v>0</v>
      </c>
      <c r="AA52" s="6">
        <f t="shared" si="103"/>
        <v>0</v>
      </c>
      <c r="AB52" s="6">
        <f t="shared" si="103"/>
        <v>2.609</v>
      </c>
      <c r="AC52" s="6">
        <f t="shared" si="103"/>
        <v>0</v>
      </c>
      <c r="AD52" s="5">
        <f t="shared" si="103"/>
        <v>1.5490000000000002</v>
      </c>
      <c r="AE52" s="5">
        <f t="shared" si="103"/>
        <v>0</v>
      </c>
      <c r="AF52" s="5">
        <f t="shared" si="103"/>
        <v>0</v>
      </c>
      <c r="AG52" s="5">
        <f t="shared" si="103"/>
        <v>1.5490000000000002</v>
      </c>
      <c r="AH52" s="5">
        <f t="shared" si="103"/>
        <v>0</v>
      </c>
      <c r="AI52" s="5">
        <f t="shared" si="24"/>
        <v>6.3979999999999997</v>
      </c>
      <c r="AJ52" s="6">
        <f t="shared" ref="AJ52:AR52" si="104">AJ53+AJ77</f>
        <v>0</v>
      </c>
      <c r="AK52" s="6">
        <f t="shared" si="104"/>
        <v>0</v>
      </c>
      <c r="AL52" s="6">
        <f t="shared" si="104"/>
        <v>6.3979999999999997</v>
      </c>
      <c r="AM52" s="6">
        <f t="shared" si="104"/>
        <v>0</v>
      </c>
      <c r="AN52" s="60">
        <f t="shared" si="95"/>
        <v>3.3820639999999997</v>
      </c>
      <c r="AO52" s="6">
        <f t="shared" si="104"/>
        <v>0</v>
      </c>
      <c r="AP52" s="6">
        <f t="shared" si="104"/>
        <v>0</v>
      </c>
      <c r="AQ52" s="6">
        <f t="shared" si="104"/>
        <v>3.3820639999999997</v>
      </c>
      <c r="AR52" s="6">
        <f t="shared" si="104"/>
        <v>0</v>
      </c>
      <c r="AS52" s="5">
        <f t="shared" si="27"/>
        <v>2.3430819999999999</v>
      </c>
      <c r="AT52" s="6">
        <f>AT53+AT77</f>
        <v>0</v>
      </c>
      <c r="AU52" s="6">
        <f>AU53+AU77</f>
        <v>0</v>
      </c>
      <c r="AV52" s="6">
        <f>AV53+AV77</f>
        <v>2.3430819999999999</v>
      </c>
      <c r="AW52" s="6">
        <f>AW53+AW77</f>
        <v>0</v>
      </c>
      <c r="AX52" s="5">
        <f t="shared" si="28"/>
        <v>2.2210000000000005</v>
      </c>
      <c r="AY52" s="6">
        <f>AY53+AY77</f>
        <v>0</v>
      </c>
      <c r="AZ52" s="6">
        <f>AZ53+AZ77</f>
        <v>0</v>
      </c>
      <c r="BA52" s="6">
        <f>BA53+BA77</f>
        <v>2.2210000000000005</v>
      </c>
      <c r="BB52" s="6">
        <f>BB53+BB77</f>
        <v>0</v>
      </c>
      <c r="BC52" s="6">
        <f>BF52</f>
        <v>5.2427679999999999</v>
      </c>
      <c r="BD52" s="6">
        <v>0</v>
      </c>
      <c r="BE52" s="6">
        <v>0</v>
      </c>
      <c r="BF52" s="6">
        <f>BF53+BF77</f>
        <v>5.2427679999999999</v>
      </c>
      <c r="BG52" s="6">
        <v>0</v>
      </c>
      <c r="BH52" s="6">
        <f>BK52</f>
        <v>3.6850900000000002</v>
      </c>
      <c r="BI52" s="6">
        <v>0</v>
      </c>
      <c r="BJ52" s="6">
        <v>0</v>
      </c>
      <c r="BK52" s="6">
        <f>BK53+BK77</f>
        <v>3.6850900000000002</v>
      </c>
      <c r="BL52" s="6">
        <v>0</v>
      </c>
      <c r="BM52" s="203">
        <f t="shared" ref="BM52:BM76" si="105">BN52+BO52+BP52+BQ52</f>
        <v>5.9610538100000001</v>
      </c>
      <c r="BN52" s="6">
        <f t="shared" ref="BN52:CD52" si="106">BN53+BN77</f>
        <v>0</v>
      </c>
      <c r="BO52" s="6">
        <f t="shared" si="106"/>
        <v>0</v>
      </c>
      <c r="BP52" s="6">
        <f t="shared" si="106"/>
        <v>5.7077838100000005</v>
      </c>
      <c r="BQ52" s="5">
        <f t="shared" si="106"/>
        <v>0.25327</v>
      </c>
      <c r="BR52" s="5">
        <f t="shared" si="106"/>
        <v>5.03857</v>
      </c>
      <c r="BS52" s="5">
        <f t="shared" si="106"/>
        <v>0</v>
      </c>
      <c r="BT52" s="5">
        <f t="shared" si="106"/>
        <v>0</v>
      </c>
      <c r="BU52" s="5">
        <f t="shared" si="106"/>
        <v>4.78552</v>
      </c>
      <c r="BV52" s="5">
        <f t="shared" si="106"/>
        <v>0.25305</v>
      </c>
      <c r="BW52" s="5">
        <f t="shared" si="59"/>
        <v>22.553903810000001</v>
      </c>
      <c r="BX52" s="5">
        <v>0</v>
      </c>
      <c r="BY52" s="5">
        <v>0</v>
      </c>
      <c r="BZ52" s="5">
        <f t="shared" si="49"/>
        <v>22.300633810000001</v>
      </c>
      <c r="CA52" s="5">
        <f t="shared" si="60"/>
        <v>0.25327</v>
      </c>
      <c r="CB52" s="5">
        <f t="shared" si="50"/>
        <v>15.875724000000002</v>
      </c>
      <c r="CC52" s="6">
        <f t="shared" si="106"/>
        <v>0</v>
      </c>
      <c r="CD52" s="6">
        <f t="shared" si="106"/>
        <v>0</v>
      </c>
      <c r="CE52" s="5">
        <f t="shared" si="101"/>
        <v>15.622674000000002</v>
      </c>
      <c r="CF52" s="5">
        <f t="shared" si="101"/>
        <v>0.25305</v>
      </c>
      <c r="CG52" s="184" t="s">
        <v>331</v>
      </c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</row>
    <row r="53" spans="1:142" s="105" customFormat="1" ht="79.5" thickBot="1">
      <c r="A53" s="94" t="s">
        <v>91</v>
      </c>
      <c r="B53" s="65" t="s">
        <v>92</v>
      </c>
      <c r="C53" s="95" t="s">
        <v>223</v>
      </c>
      <c r="D53" s="95">
        <v>0</v>
      </c>
      <c r="E53" s="95">
        <v>0</v>
      </c>
      <c r="F53" s="95">
        <v>0</v>
      </c>
      <c r="G53" s="95">
        <v>0</v>
      </c>
      <c r="H53" s="5">
        <f t="shared" si="2"/>
        <v>7.0112779099999996</v>
      </c>
      <c r="I53" s="5">
        <f t="shared" si="3"/>
        <v>7.0112779099999996</v>
      </c>
      <c r="J53" s="128" t="s">
        <v>438</v>
      </c>
      <c r="K53" s="5">
        <f t="shared" si="4"/>
        <v>4.7674700000000003</v>
      </c>
      <c r="L53" s="5">
        <f t="shared" si="5"/>
        <v>4.7674700000000003</v>
      </c>
      <c r="M53" s="128" t="s">
        <v>438</v>
      </c>
      <c r="N53" s="128">
        <f t="shared" ref="I53:BO53" si="107">SUM(N54:N76)</f>
        <v>0</v>
      </c>
      <c r="O53" s="128">
        <f t="shared" si="107"/>
        <v>0</v>
      </c>
      <c r="P53" s="5">
        <f t="shared" si="20"/>
        <v>7.0112779099999996</v>
      </c>
      <c r="Q53" s="5">
        <f t="shared" si="21"/>
        <v>7.0112779099999996</v>
      </c>
      <c r="R53" s="5">
        <f t="shared" si="22"/>
        <v>4.7674700000000003</v>
      </c>
      <c r="S53" s="5">
        <f t="shared" si="23"/>
        <v>4.7674700000000003</v>
      </c>
      <c r="T53" s="5">
        <f t="shared" si="7"/>
        <v>7.0112779099999996</v>
      </c>
      <c r="U53" s="5">
        <f t="shared" si="8"/>
        <v>4.7674700000000003</v>
      </c>
      <c r="V53" s="128">
        <f t="shared" si="107"/>
        <v>0</v>
      </c>
      <c r="W53" s="128">
        <v>0</v>
      </c>
      <c r="X53" s="5">
        <f t="shared" si="9"/>
        <v>2.3664729100000002</v>
      </c>
      <c r="Y53" s="128">
        <f t="shared" si="107"/>
        <v>2.609</v>
      </c>
      <c r="Z53" s="128">
        <f t="shared" si="107"/>
        <v>0</v>
      </c>
      <c r="AA53" s="128">
        <f t="shared" si="107"/>
        <v>0</v>
      </c>
      <c r="AB53" s="128">
        <f t="shared" si="107"/>
        <v>2.609</v>
      </c>
      <c r="AC53" s="128">
        <f t="shared" si="107"/>
        <v>0</v>
      </c>
      <c r="AD53" s="128">
        <f t="shared" si="107"/>
        <v>1.5490000000000002</v>
      </c>
      <c r="AE53" s="128">
        <f t="shared" si="107"/>
        <v>0</v>
      </c>
      <c r="AF53" s="128">
        <f t="shared" si="107"/>
        <v>0</v>
      </c>
      <c r="AG53" s="128">
        <f t="shared" si="107"/>
        <v>1.5490000000000002</v>
      </c>
      <c r="AH53" s="128">
        <f t="shared" si="107"/>
        <v>0</v>
      </c>
      <c r="AI53" s="128">
        <f t="shared" si="107"/>
        <v>0</v>
      </c>
      <c r="AJ53" s="128">
        <f t="shared" si="107"/>
        <v>0</v>
      </c>
      <c r="AK53" s="128">
        <f t="shared" si="107"/>
        <v>0</v>
      </c>
      <c r="AL53" s="128">
        <f t="shared" si="107"/>
        <v>0</v>
      </c>
      <c r="AM53" s="128">
        <f t="shared" si="107"/>
        <v>0</v>
      </c>
      <c r="AN53" s="60">
        <f t="shared" si="95"/>
        <v>0</v>
      </c>
      <c r="AO53" s="128">
        <f t="shared" si="107"/>
        <v>0</v>
      </c>
      <c r="AP53" s="128">
        <f t="shared" si="107"/>
        <v>0</v>
      </c>
      <c r="AQ53" s="128">
        <f t="shared" si="107"/>
        <v>0</v>
      </c>
      <c r="AR53" s="128">
        <f t="shared" si="107"/>
        <v>0</v>
      </c>
      <c r="AS53" s="128">
        <f t="shared" si="107"/>
        <v>0</v>
      </c>
      <c r="AT53" s="128">
        <f t="shared" si="107"/>
        <v>0</v>
      </c>
      <c r="AU53" s="128">
        <f t="shared" si="107"/>
        <v>0</v>
      </c>
      <c r="AV53" s="128">
        <f t="shared" si="107"/>
        <v>0</v>
      </c>
      <c r="AW53" s="128">
        <f t="shared" si="107"/>
        <v>0</v>
      </c>
      <c r="AX53" s="128">
        <f t="shared" si="107"/>
        <v>0</v>
      </c>
      <c r="AY53" s="128">
        <f t="shared" si="107"/>
        <v>0</v>
      </c>
      <c r="AZ53" s="128">
        <f t="shared" si="107"/>
        <v>0</v>
      </c>
      <c r="BA53" s="128">
        <f t="shared" si="107"/>
        <v>0</v>
      </c>
      <c r="BB53" s="128">
        <f t="shared" si="107"/>
        <v>0</v>
      </c>
      <c r="BC53" s="128">
        <f t="shared" si="107"/>
        <v>2.0358049999999999</v>
      </c>
      <c r="BD53" s="128">
        <f t="shared" si="107"/>
        <v>0</v>
      </c>
      <c r="BE53" s="128">
        <f t="shared" si="107"/>
        <v>0</v>
      </c>
      <c r="BF53" s="128">
        <f t="shared" si="107"/>
        <v>2.0358049999999999</v>
      </c>
      <c r="BG53" s="128">
        <f t="shared" si="107"/>
        <v>0</v>
      </c>
      <c r="BH53" s="128">
        <f t="shared" si="107"/>
        <v>1.0863</v>
      </c>
      <c r="BI53" s="128">
        <f t="shared" si="107"/>
        <v>0</v>
      </c>
      <c r="BJ53" s="128">
        <f t="shared" si="107"/>
        <v>0</v>
      </c>
      <c r="BK53" s="128">
        <f t="shared" si="107"/>
        <v>1.0863</v>
      </c>
      <c r="BL53" s="128">
        <f t="shared" si="107"/>
        <v>0</v>
      </c>
      <c r="BM53" s="203">
        <f t="shared" si="105"/>
        <v>2.3664729100000002</v>
      </c>
      <c r="BN53" s="128">
        <f t="shared" si="107"/>
        <v>0</v>
      </c>
      <c r="BO53" s="128">
        <f t="shared" si="107"/>
        <v>0</v>
      </c>
      <c r="BP53" s="128">
        <f t="shared" ref="BP53:BV53" si="108">SUM(BP54:BP76)</f>
        <v>2.11320291</v>
      </c>
      <c r="BQ53" s="128">
        <f t="shared" si="108"/>
        <v>0.25327</v>
      </c>
      <c r="BR53" s="128">
        <f t="shared" si="108"/>
        <v>2.1321700000000003</v>
      </c>
      <c r="BS53" s="128">
        <f t="shared" si="108"/>
        <v>0</v>
      </c>
      <c r="BT53" s="128">
        <f t="shared" si="108"/>
        <v>0</v>
      </c>
      <c r="BU53" s="128">
        <f t="shared" si="108"/>
        <v>2.1321700000000003</v>
      </c>
      <c r="BV53" s="128">
        <f t="shared" si="108"/>
        <v>0</v>
      </c>
      <c r="BW53" s="5">
        <f t="shared" si="59"/>
        <v>7.0112779099999996</v>
      </c>
      <c r="BX53" s="5">
        <v>0</v>
      </c>
      <c r="BY53" s="5">
        <v>0</v>
      </c>
      <c r="BZ53" s="5">
        <f t="shared" si="49"/>
        <v>6.7580079099999999</v>
      </c>
      <c r="CA53" s="5">
        <f t="shared" si="60"/>
        <v>0.25327</v>
      </c>
      <c r="CB53" s="5">
        <f t="shared" si="50"/>
        <v>4.7674700000000003</v>
      </c>
      <c r="CC53" s="5">
        <f t="shared" ref="CC53:CC84" si="109">BN53+BI53+AY53+AO53+AE53</f>
        <v>0</v>
      </c>
      <c r="CD53" s="5">
        <f t="shared" ref="CD53:CD84" si="110">BO53+BJ53+AZ53+AP53+AF53</f>
        <v>0</v>
      </c>
      <c r="CE53" s="5">
        <f t="shared" si="101"/>
        <v>4.7674700000000003</v>
      </c>
      <c r="CF53" s="5">
        <f t="shared" si="101"/>
        <v>0</v>
      </c>
      <c r="CG53" s="184" t="s">
        <v>331</v>
      </c>
      <c r="CH53" s="104"/>
      <c r="CI53" s="104"/>
      <c r="CJ53" s="104"/>
      <c r="CK53" s="104"/>
      <c r="CL53" s="104"/>
      <c r="CM53" s="104"/>
      <c r="CN53" s="104"/>
      <c r="CO53" s="104"/>
      <c r="CP53" s="104"/>
      <c r="CQ53" s="104"/>
      <c r="CR53" s="104"/>
      <c r="CS53" s="112"/>
      <c r="CT53" s="112"/>
      <c r="CU53" s="112"/>
      <c r="CV53" s="112"/>
      <c r="CW53" s="112"/>
      <c r="CX53" s="112"/>
      <c r="CY53" s="112"/>
      <c r="CZ53" s="112"/>
      <c r="DA53" s="112"/>
      <c r="DB53" s="112"/>
      <c r="DC53" s="112"/>
      <c r="DD53" s="112"/>
      <c r="DE53" s="112"/>
      <c r="DF53" s="112"/>
      <c r="DG53" s="112"/>
      <c r="DH53" s="112"/>
      <c r="DI53" s="112"/>
      <c r="DJ53" s="112"/>
      <c r="DK53" s="112"/>
      <c r="DL53" s="112"/>
      <c r="DM53" s="112"/>
      <c r="DN53" s="112"/>
      <c r="DO53" s="112"/>
      <c r="DP53" s="112"/>
      <c r="DQ53" s="112"/>
      <c r="DR53" s="112"/>
      <c r="DS53" s="112"/>
      <c r="DT53" s="112"/>
      <c r="DU53" s="112"/>
      <c r="DV53" s="112"/>
      <c r="DW53" s="112"/>
      <c r="DX53" s="112"/>
      <c r="DY53" s="112"/>
      <c r="DZ53" s="112"/>
      <c r="EA53" s="112"/>
      <c r="EB53" s="112"/>
      <c r="EC53" s="112"/>
      <c r="ED53" s="112"/>
      <c r="EE53" s="112"/>
      <c r="EF53" s="112"/>
      <c r="EG53" s="112"/>
      <c r="EH53" s="112"/>
      <c r="EI53" s="112"/>
      <c r="EJ53" s="112"/>
      <c r="EK53" s="112"/>
    </row>
    <row r="54" spans="1:142" s="109" customFormat="1" ht="63.75" thickBot="1">
      <c r="A54" s="39" t="s">
        <v>204</v>
      </c>
      <c r="B54" s="40" t="s">
        <v>266</v>
      </c>
      <c r="C54" s="193" t="s">
        <v>241</v>
      </c>
      <c r="D54" s="42" t="s">
        <v>201</v>
      </c>
      <c r="E54" s="43" t="s">
        <v>175</v>
      </c>
      <c r="F54" s="43" t="s">
        <v>175</v>
      </c>
      <c r="G54" s="44">
        <v>2017</v>
      </c>
      <c r="H54" s="5">
        <f t="shared" si="2"/>
        <v>0.47599999999999998</v>
      </c>
      <c r="I54" s="5">
        <f t="shared" si="3"/>
        <v>0.47599999999999998</v>
      </c>
      <c r="J54" s="102">
        <v>2016</v>
      </c>
      <c r="K54" s="5">
        <f t="shared" si="4"/>
        <v>0.498</v>
      </c>
      <c r="L54" s="5">
        <f t="shared" si="5"/>
        <v>0.498</v>
      </c>
      <c r="M54" s="46">
        <v>0</v>
      </c>
      <c r="N54" s="6">
        <v>0</v>
      </c>
      <c r="O54" s="5">
        <v>0</v>
      </c>
      <c r="P54" s="5">
        <f t="shared" si="20"/>
        <v>0.47599999999999998</v>
      </c>
      <c r="Q54" s="5">
        <f t="shared" si="21"/>
        <v>0.47599999999999998</v>
      </c>
      <c r="R54" s="5">
        <f t="shared" si="22"/>
        <v>0.498</v>
      </c>
      <c r="S54" s="5">
        <f t="shared" si="23"/>
        <v>0.498</v>
      </c>
      <c r="T54" s="5">
        <f t="shared" si="7"/>
        <v>0.47599999999999998</v>
      </c>
      <c r="U54" s="5">
        <f t="shared" si="8"/>
        <v>0.498</v>
      </c>
      <c r="V54" s="6">
        <v>0</v>
      </c>
      <c r="W54" s="5">
        <v>0</v>
      </c>
      <c r="X54" s="5">
        <f t="shared" si="9"/>
        <v>0</v>
      </c>
      <c r="Y54" s="45">
        <v>0.47599999999999998</v>
      </c>
      <c r="Z54" s="6">
        <v>0</v>
      </c>
      <c r="AA54" s="6">
        <v>0</v>
      </c>
      <c r="AB54" s="45">
        <v>0.47599999999999998</v>
      </c>
      <c r="AC54" s="6">
        <v>0</v>
      </c>
      <c r="AD54" s="5">
        <v>0.498</v>
      </c>
      <c r="AE54" s="6">
        <v>0</v>
      </c>
      <c r="AF54" s="6">
        <v>0</v>
      </c>
      <c r="AG54" s="5">
        <v>0.498</v>
      </c>
      <c r="AH54" s="6">
        <v>0</v>
      </c>
      <c r="AI54" s="5">
        <f t="shared" si="24"/>
        <v>0</v>
      </c>
      <c r="AJ54" s="48">
        <v>0</v>
      </c>
      <c r="AK54" s="48">
        <v>0</v>
      </c>
      <c r="AL54" s="22">
        <v>0</v>
      </c>
      <c r="AM54" s="22">
        <v>0</v>
      </c>
      <c r="AN54" s="60">
        <f t="shared" si="95"/>
        <v>0</v>
      </c>
      <c r="AO54" s="22">
        <v>0</v>
      </c>
      <c r="AP54" s="22">
        <v>0</v>
      </c>
      <c r="AQ54" s="22">
        <v>0</v>
      </c>
      <c r="AR54" s="22">
        <v>0</v>
      </c>
      <c r="AS54" s="5">
        <f t="shared" si="27"/>
        <v>0</v>
      </c>
      <c r="AT54" s="50">
        <v>0</v>
      </c>
      <c r="AU54" s="51">
        <v>0</v>
      </c>
      <c r="AV54" s="49">
        <v>0</v>
      </c>
      <c r="AW54" s="49">
        <v>0</v>
      </c>
      <c r="AX54" s="5">
        <f t="shared" si="28"/>
        <v>0</v>
      </c>
      <c r="AY54" s="22">
        <v>0</v>
      </c>
      <c r="AZ54" s="22">
        <v>0</v>
      </c>
      <c r="BA54" s="52">
        <v>0</v>
      </c>
      <c r="BB54" s="52">
        <v>0</v>
      </c>
      <c r="BC54" s="22">
        <v>0</v>
      </c>
      <c r="BD54" s="22">
        <v>0</v>
      </c>
      <c r="BE54" s="22">
        <v>0</v>
      </c>
      <c r="BF54" s="60">
        <v>0</v>
      </c>
      <c r="BG54" s="52">
        <v>0</v>
      </c>
      <c r="BH54" s="22">
        <v>0</v>
      </c>
      <c r="BI54" s="22">
        <v>0</v>
      </c>
      <c r="BJ54" s="22">
        <v>0</v>
      </c>
      <c r="BK54" s="60">
        <v>0</v>
      </c>
      <c r="BL54" s="52">
        <v>0</v>
      </c>
      <c r="BM54" s="203">
        <f t="shared" si="105"/>
        <v>0</v>
      </c>
      <c r="BN54" s="49">
        <v>0</v>
      </c>
      <c r="BO54" s="49">
        <v>0</v>
      </c>
      <c r="BP54" s="49">
        <v>0</v>
      </c>
      <c r="BQ54" s="240">
        <v>0</v>
      </c>
      <c r="BR54" s="22">
        <v>0</v>
      </c>
      <c r="BS54" s="22">
        <v>0</v>
      </c>
      <c r="BT54" s="22">
        <v>0</v>
      </c>
      <c r="BU54" s="22">
        <v>0</v>
      </c>
      <c r="BV54" s="22">
        <v>0</v>
      </c>
      <c r="BW54" s="5">
        <f t="shared" si="59"/>
        <v>0.47599999999999998</v>
      </c>
      <c r="BX54" s="5">
        <v>0</v>
      </c>
      <c r="BY54" s="5">
        <v>0</v>
      </c>
      <c r="BZ54" s="5">
        <f t="shared" si="49"/>
        <v>0.47599999999999998</v>
      </c>
      <c r="CA54" s="5">
        <f t="shared" si="60"/>
        <v>0</v>
      </c>
      <c r="CB54" s="5">
        <f t="shared" si="50"/>
        <v>0.498</v>
      </c>
      <c r="CC54" s="5">
        <f t="shared" si="109"/>
        <v>0</v>
      </c>
      <c r="CD54" s="5">
        <f t="shared" si="110"/>
        <v>0</v>
      </c>
      <c r="CE54" s="5">
        <f t="shared" si="101"/>
        <v>0.498</v>
      </c>
      <c r="CF54" s="5">
        <f t="shared" si="101"/>
        <v>0</v>
      </c>
      <c r="CG54" s="120" t="s">
        <v>331</v>
      </c>
      <c r="CH54" s="25"/>
      <c r="CI54" s="25"/>
      <c r="CJ54" s="25"/>
      <c r="CK54" s="25"/>
      <c r="CL54" s="25"/>
      <c r="CM54" s="25"/>
      <c r="CN54" s="25"/>
      <c r="CO54" s="25"/>
      <c r="CP54" s="25"/>
      <c r="CQ54" s="25"/>
      <c r="CR54" s="25"/>
      <c r="CS54" s="108"/>
      <c r="CT54" s="108"/>
      <c r="CU54" s="108"/>
      <c r="CV54" s="108"/>
      <c r="CW54" s="108"/>
      <c r="CX54" s="108"/>
      <c r="CY54" s="108"/>
      <c r="CZ54" s="108"/>
      <c r="DA54" s="108"/>
      <c r="DB54" s="108"/>
      <c r="DC54" s="108"/>
      <c r="DD54" s="108"/>
      <c r="DE54" s="108"/>
      <c r="DF54" s="108"/>
      <c r="DG54" s="108"/>
      <c r="DH54" s="108"/>
      <c r="DI54" s="108"/>
      <c r="DJ54" s="108"/>
      <c r="DK54" s="108"/>
      <c r="DL54" s="108"/>
      <c r="DM54" s="108"/>
      <c r="DN54" s="108"/>
      <c r="DO54" s="108"/>
      <c r="DP54" s="108"/>
      <c r="DQ54" s="108"/>
      <c r="DR54" s="108"/>
      <c r="DS54" s="108"/>
      <c r="DT54" s="108"/>
      <c r="DU54" s="108"/>
      <c r="DV54" s="108"/>
      <c r="DW54" s="108"/>
      <c r="DX54" s="108"/>
      <c r="DY54" s="108"/>
      <c r="DZ54" s="108"/>
      <c r="EA54" s="108"/>
      <c r="EB54" s="108"/>
      <c r="EC54" s="108"/>
      <c r="ED54" s="108"/>
      <c r="EE54" s="108"/>
      <c r="EF54" s="108"/>
      <c r="EG54" s="108"/>
      <c r="EH54" s="108"/>
      <c r="EI54" s="108"/>
      <c r="EJ54" s="108"/>
      <c r="EK54" s="108"/>
      <c r="EL54" s="121"/>
    </row>
    <row r="55" spans="1:142" s="109" customFormat="1" ht="63.75" thickBot="1">
      <c r="A55" s="39" t="s">
        <v>205</v>
      </c>
      <c r="B55" s="17" t="s">
        <v>184</v>
      </c>
      <c r="C55" s="186" t="s">
        <v>242</v>
      </c>
      <c r="D55" s="42" t="s">
        <v>201</v>
      </c>
      <c r="E55" s="43" t="s">
        <v>175</v>
      </c>
      <c r="F55" s="43" t="s">
        <v>175</v>
      </c>
      <c r="G55" s="44">
        <v>2017</v>
      </c>
      <c r="H55" s="5">
        <f t="shared" si="2"/>
        <v>0.50800000000000001</v>
      </c>
      <c r="I55" s="5">
        <f t="shared" si="3"/>
        <v>0.50800000000000001</v>
      </c>
      <c r="J55" s="102">
        <v>2016</v>
      </c>
      <c r="K55" s="5">
        <f t="shared" si="4"/>
        <v>0.84</v>
      </c>
      <c r="L55" s="5">
        <f t="shared" si="5"/>
        <v>0.84</v>
      </c>
      <c r="M55" s="46">
        <v>0</v>
      </c>
      <c r="N55" s="6">
        <v>0</v>
      </c>
      <c r="O55" s="5">
        <v>0</v>
      </c>
      <c r="P55" s="5">
        <f t="shared" si="20"/>
        <v>0.50800000000000001</v>
      </c>
      <c r="Q55" s="5">
        <f t="shared" si="21"/>
        <v>0.50800000000000001</v>
      </c>
      <c r="R55" s="5">
        <f t="shared" si="22"/>
        <v>0.84</v>
      </c>
      <c r="S55" s="5">
        <f t="shared" si="23"/>
        <v>0.84</v>
      </c>
      <c r="T55" s="5">
        <f t="shared" si="7"/>
        <v>0.50800000000000001</v>
      </c>
      <c r="U55" s="5">
        <f t="shared" si="8"/>
        <v>0.84</v>
      </c>
      <c r="V55" s="6">
        <v>0</v>
      </c>
      <c r="W55" s="5">
        <v>0</v>
      </c>
      <c r="X55" s="5">
        <f t="shared" si="9"/>
        <v>0</v>
      </c>
      <c r="Y55" s="45">
        <v>0.50800000000000001</v>
      </c>
      <c r="Z55" s="6">
        <v>0</v>
      </c>
      <c r="AA55" s="6">
        <v>0</v>
      </c>
      <c r="AB55" s="45">
        <v>0.50800000000000001</v>
      </c>
      <c r="AC55" s="6">
        <v>0</v>
      </c>
      <c r="AD55" s="5">
        <v>0.84</v>
      </c>
      <c r="AE55" s="6">
        <v>0</v>
      </c>
      <c r="AF55" s="6">
        <v>0</v>
      </c>
      <c r="AG55" s="5">
        <v>0.84</v>
      </c>
      <c r="AH55" s="6">
        <v>0</v>
      </c>
      <c r="AI55" s="5">
        <f t="shared" si="24"/>
        <v>0</v>
      </c>
      <c r="AJ55" s="48">
        <v>0</v>
      </c>
      <c r="AK55" s="48">
        <v>0</v>
      </c>
      <c r="AL55" s="22">
        <v>0</v>
      </c>
      <c r="AM55" s="22">
        <v>0</v>
      </c>
      <c r="AN55" s="60">
        <f t="shared" si="95"/>
        <v>0</v>
      </c>
      <c r="AO55" s="22">
        <v>0</v>
      </c>
      <c r="AP55" s="22">
        <v>0</v>
      </c>
      <c r="AQ55" s="22">
        <v>0</v>
      </c>
      <c r="AR55" s="22">
        <v>0</v>
      </c>
      <c r="AS55" s="5">
        <f t="shared" si="27"/>
        <v>0</v>
      </c>
      <c r="AT55" s="50">
        <v>0</v>
      </c>
      <c r="AU55" s="51">
        <v>0</v>
      </c>
      <c r="AV55" s="49">
        <v>0</v>
      </c>
      <c r="AW55" s="49">
        <v>0</v>
      </c>
      <c r="AX55" s="5">
        <f t="shared" si="28"/>
        <v>0</v>
      </c>
      <c r="AY55" s="22">
        <v>0</v>
      </c>
      <c r="AZ55" s="22">
        <v>0</v>
      </c>
      <c r="BA55" s="52">
        <v>0</v>
      </c>
      <c r="BB55" s="52">
        <v>0</v>
      </c>
      <c r="BC55" s="22">
        <v>0</v>
      </c>
      <c r="BD55" s="22">
        <v>0</v>
      </c>
      <c r="BE55" s="22">
        <v>0</v>
      </c>
      <c r="BF55" s="52">
        <v>0</v>
      </c>
      <c r="BG55" s="52">
        <v>0</v>
      </c>
      <c r="BH55" s="22">
        <v>0</v>
      </c>
      <c r="BI55" s="22">
        <v>0</v>
      </c>
      <c r="BJ55" s="22">
        <v>0</v>
      </c>
      <c r="BK55" s="52">
        <v>0</v>
      </c>
      <c r="BL55" s="52">
        <v>0</v>
      </c>
      <c r="BM55" s="203">
        <f t="shared" si="105"/>
        <v>0</v>
      </c>
      <c r="BN55" s="49">
        <v>0</v>
      </c>
      <c r="BO55" s="49">
        <v>0</v>
      </c>
      <c r="BP55" s="49">
        <v>0</v>
      </c>
      <c r="BQ55" s="240">
        <v>0</v>
      </c>
      <c r="BR55" s="22">
        <v>0</v>
      </c>
      <c r="BS55" s="22">
        <v>0</v>
      </c>
      <c r="BT55" s="22">
        <v>0</v>
      </c>
      <c r="BU55" s="22">
        <v>0</v>
      </c>
      <c r="BV55" s="22">
        <v>0</v>
      </c>
      <c r="BW55" s="5">
        <f t="shared" si="59"/>
        <v>0.50800000000000001</v>
      </c>
      <c r="BX55" s="5">
        <v>0</v>
      </c>
      <c r="BY55" s="5">
        <v>0</v>
      </c>
      <c r="BZ55" s="5">
        <f t="shared" si="49"/>
        <v>0.50800000000000001</v>
      </c>
      <c r="CA55" s="5">
        <f t="shared" si="60"/>
        <v>0</v>
      </c>
      <c r="CB55" s="5">
        <f t="shared" si="50"/>
        <v>0.84</v>
      </c>
      <c r="CC55" s="5">
        <f t="shared" si="109"/>
        <v>0</v>
      </c>
      <c r="CD55" s="5">
        <f t="shared" si="110"/>
        <v>0</v>
      </c>
      <c r="CE55" s="5">
        <f t="shared" si="101"/>
        <v>0.84</v>
      </c>
      <c r="CF55" s="5">
        <f t="shared" si="101"/>
        <v>0</v>
      </c>
      <c r="CG55" s="120" t="s">
        <v>331</v>
      </c>
      <c r="CH55" s="25"/>
      <c r="CI55" s="25"/>
      <c r="CJ55" s="25"/>
      <c r="CK55" s="25"/>
      <c r="CL55" s="25"/>
      <c r="CM55" s="25"/>
      <c r="CN55" s="25"/>
      <c r="CO55" s="25"/>
      <c r="CP55" s="25"/>
      <c r="CQ55" s="25"/>
      <c r="CR55" s="25"/>
      <c r="CS55" s="108"/>
      <c r="CT55" s="108"/>
      <c r="CU55" s="108"/>
      <c r="CV55" s="108"/>
      <c r="CW55" s="108"/>
      <c r="CX55" s="108"/>
      <c r="CY55" s="108"/>
      <c r="CZ55" s="108"/>
      <c r="DA55" s="108"/>
      <c r="DB55" s="108"/>
      <c r="DC55" s="108"/>
      <c r="DD55" s="108"/>
      <c r="DE55" s="108"/>
      <c r="DF55" s="108"/>
      <c r="DG55" s="108"/>
      <c r="DH55" s="108"/>
      <c r="DI55" s="108"/>
      <c r="DJ55" s="108"/>
      <c r="DK55" s="108"/>
      <c r="DL55" s="108"/>
      <c r="DM55" s="108"/>
      <c r="DN55" s="108"/>
      <c r="DO55" s="108"/>
      <c r="DP55" s="108"/>
      <c r="DQ55" s="108"/>
      <c r="DR55" s="108"/>
      <c r="DS55" s="108"/>
      <c r="DT55" s="108"/>
      <c r="DU55" s="108"/>
      <c r="DV55" s="108"/>
      <c r="DW55" s="108"/>
      <c r="DX55" s="108"/>
      <c r="DY55" s="108"/>
      <c r="DZ55" s="108"/>
      <c r="EA55" s="108"/>
      <c r="EB55" s="108"/>
      <c r="EC55" s="108"/>
      <c r="ED55" s="108"/>
      <c r="EE55" s="108"/>
      <c r="EF55" s="108"/>
      <c r="EG55" s="108"/>
      <c r="EH55" s="108"/>
      <c r="EI55" s="108"/>
      <c r="EJ55" s="108"/>
      <c r="EK55" s="108"/>
      <c r="EL55" s="121"/>
    </row>
    <row r="56" spans="1:142" s="109" customFormat="1" ht="63.75" thickBot="1">
      <c r="A56" s="39" t="s">
        <v>206</v>
      </c>
      <c r="B56" s="17" t="s">
        <v>185</v>
      </c>
      <c r="C56" s="186" t="s">
        <v>243</v>
      </c>
      <c r="D56" s="42" t="s">
        <v>201</v>
      </c>
      <c r="E56" s="43" t="s">
        <v>175</v>
      </c>
      <c r="F56" s="43" t="s">
        <v>175</v>
      </c>
      <c r="G56" s="44">
        <v>2017</v>
      </c>
      <c r="H56" s="5">
        <f t="shared" si="2"/>
        <v>0.30399999999999999</v>
      </c>
      <c r="I56" s="5">
        <f t="shared" si="3"/>
        <v>0.30399999999999999</v>
      </c>
      <c r="J56" s="102">
        <v>2016</v>
      </c>
      <c r="K56" s="5">
        <f t="shared" si="4"/>
        <v>0.128</v>
      </c>
      <c r="L56" s="5">
        <f t="shared" si="5"/>
        <v>0.128</v>
      </c>
      <c r="M56" s="46">
        <v>0</v>
      </c>
      <c r="N56" s="6">
        <v>0</v>
      </c>
      <c r="O56" s="5">
        <v>0</v>
      </c>
      <c r="P56" s="5">
        <f t="shared" si="20"/>
        <v>0.30399999999999999</v>
      </c>
      <c r="Q56" s="5">
        <f t="shared" si="21"/>
        <v>0.30399999999999999</v>
      </c>
      <c r="R56" s="5">
        <f t="shared" si="22"/>
        <v>0.128</v>
      </c>
      <c r="S56" s="5">
        <f t="shared" si="23"/>
        <v>0.128</v>
      </c>
      <c r="T56" s="5">
        <f t="shared" si="7"/>
        <v>0.30399999999999999</v>
      </c>
      <c r="U56" s="5">
        <f t="shared" si="8"/>
        <v>0.128</v>
      </c>
      <c r="V56" s="6">
        <v>0</v>
      </c>
      <c r="W56" s="5">
        <v>0</v>
      </c>
      <c r="X56" s="5">
        <f t="shared" si="9"/>
        <v>0</v>
      </c>
      <c r="Y56" s="45">
        <v>0.30399999999999999</v>
      </c>
      <c r="Z56" s="6">
        <v>0</v>
      </c>
      <c r="AA56" s="6">
        <v>0</v>
      </c>
      <c r="AB56" s="45">
        <v>0.30399999999999999</v>
      </c>
      <c r="AC56" s="6">
        <v>0</v>
      </c>
      <c r="AD56" s="5">
        <v>0.128</v>
      </c>
      <c r="AE56" s="6">
        <v>0</v>
      </c>
      <c r="AF56" s="6">
        <v>0</v>
      </c>
      <c r="AG56" s="5">
        <v>0.128</v>
      </c>
      <c r="AH56" s="6">
        <v>0</v>
      </c>
      <c r="AI56" s="5">
        <f t="shared" si="24"/>
        <v>0</v>
      </c>
      <c r="AJ56" s="48">
        <v>0</v>
      </c>
      <c r="AK56" s="48">
        <v>0</v>
      </c>
      <c r="AL56" s="22">
        <v>0</v>
      </c>
      <c r="AM56" s="22">
        <v>0</v>
      </c>
      <c r="AN56" s="60">
        <f t="shared" si="95"/>
        <v>0</v>
      </c>
      <c r="AO56" s="22">
        <v>0</v>
      </c>
      <c r="AP56" s="22">
        <v>0</v>
      </c>
      <c r="AQ56" s="22">
        <v>0</v>
      </c>
      <c r="AR56" s="22">
        <v>0</v>
      </c>
      <c r="AS56" s="5">
        <f t="shared" si="27"/>
        <v>0</v>
      </c>
      <c r="AT56" s="50">
        <v>0</v>
      </c>
      <c r="AU56" s="51">
        <v>0</v>
      </c>
      <c r="AV56" s="49">
        <v>0</v>
      </c>
      <c r="AW56" s="49">
        <v>0</v>
      </c>
      <c r="AX56" s="5">
        <f t="shared" si="28"/>
        <v>0</v>
      </c>
      <c r="AY56" s="22">
        <v>0</v>
      </c>
      <c r="AZ56" s="22">
        <v>0</v>
      </c>
      <c r="BA56" s="52">
        <v>0</v>
      </c>
      <c r="BB56" s="52">
        <v>0</v>
      </c>
      <c r="BC56" s="22">
        <v>0</v>
      </c>
      <c r="BD56" s="22">
        <v>0</v>
      </c>
      <c r="BE56" s="22">
        <v>0</v>
      </c>
      <c r="BF56" s="52">
        <v>0</v>
      </c>
      <c r="BG56" s="52">
        <v>0</v>
      </c>
      <c r="BH56" s="22">
        <v>0</v>
      </c>
      <c r="BI56" s="22">
        <v>0</v>
      </c>
      <c r="BJ56" s="22">
        <v>0</v>
      </c>
      <c r="BK56" s="52">
        <v>0</v>
      </c>
      <c r="BL56" s="52">
        <v>0</v>
      </c>
      <c r="BM56" s="203">
        <f t="shared" si="105"/>
        <v>0</v>
      </c>
      <c r="BN56" s="49">
        <v>0</v>
      </c>
      <c r="BO56" s="49">
        <v>0</v>
      </c>
      <c r="BP56" s="49">
        <v>0</v>
      </c>
      <c r="BQ56" s="240">
        <v>0</v>
      </c>
      <c r="BR56" s="22">
        <v>0</v>
      </c>
      <c r="BS56" s="22">
        <v>0</v>
      </c>
      <c r="BT56" s="22">
        <v>0</v>
      </c>
      <c r="BU56" s="22">
        <v>0</v>
      </c>
      <c r="BV56" s="22">
        <v>0</v>
      </c>
      <c r="BW56" s="5">
        <f t="shared" si="59"/>
        <v>0.30399999999999999</v>
      </c>
      <c r="BX56" s="5">
        <v>0</v>
      </c>
      <c r="BY56" s="5">
        <v>0</v>
      </c>
      <c r="BZ56" s="5">
        <f t="shared" si="49"/>
        <v>0.30399999999999999</v>
      </c>
      <c r="CA56" s="5">
        <f t="shared" si="60"/>
        <v>0</v>
      </c>
      <c r="CB56" s="5">
        <f t="shared" si="50"/>
        <v>0.128</v>
      </c>
      <c r="CC56" s="5">
        <f t="shared" si="109"/>
        <v>0</v>
      </c>
      <c r="CD56" s="5">
        <f t="shared" si="110"/>
        <v>0</v>
      </c>
      <c r="CE56" s="5">
        <f t="shared" si="101"/>
        <v>0.128</v>
      </c>
      <c r="CF56" s="5">
        <f t="shared" si="101"/>
        <v>0</v>
      </c>
      <c r="CG56" s="120" t="s">
        <v>331</v>
      </c>
      <c r="CH56" s="25"/>
      <c r="CI56" s="25"/>
      <c r="CJ56" s="25"/>
      <c r="CK56" s="25"/>
      <c r="CL56" s="25"/>
      <c r="CM56" s="25"/>
      <c r="CN56" s="25"/>
      <c r="CO56" s="25"/>
      <c r="CP56" s="25"/>
      <c r="CQ56" s="25"/>
      <c r="CR56" s="25"/>
      <c r="CS56" s="108"/>
      <c r="CT56" s="108"/>
      <c r="CU56" s="108"/>
      <c r="CV56" s="108"/>
      <c r="CW56" s="108"/>
      <c r="CX56" s="108"/>
      <c r="CY56" s="108"/>
      <c r="CZ56" s="108"/>
      <c r="DA56" s="108"/>
      <c r="DB56" s="108"/>
      <c r="DC56" s="108"/>
      <c r="DD56" s="108"/>
      <c r="DE56" s="108"/>
      <c r="DF56" s="108"/>
      <c r="DG56" s="108"/>
      <c r="DH56" s="108"/>
      <c r="DI56" s="108"/>
      <c r="DJ56" s="108"/>
      <c r="DK56" s="108"/>
      <c r="DL56" s="108"/>
      <c r="DM56" s="108"/>
      <c r="DN56" s="108"/>
      <c r="DO56" s="108"/>
      <c r="DP56" s="108"/>
      <c r="DQ56" s="108"/>
      <c r="DR56" s="108"/>
      <c r="DS56" s="108"/>
      <c r="DT56" s="108"/>
      <c r="DU56" s="108"/>
      <c r="DV56" s="108"/>
      <c r="DW56" s="108"/>
      <c r="DX56" s="108"/>
      <c r="DY56" s="108"/>
      <c r="DZ56" s="108"/>
      <c r="EA56" s="108"/>
      <c r="EB56" s="108"/>
      <c r="EC56" s="108"/>
      <c r="ED56" s="108"/>
      <c r="EE56" s="108"/>
      <c r="EF56" s="108"/>
      <c r="EG56" s="108"/>
      <c r="EH56" s="108"/>
      <c r="EI56" s="108"/>
      <c r="EJ56" s="108"/>
      <c r="EK56" s="108"/>
      <c r="EL56" s="121"/>
    </row>
    <row r="57" spans="1:142" s="109" customFormat="1" ht="63.75" thickBot="1">
      <c r="A57" s="39" t="s">
        <v>207</v>
      </c>
      <c r="B57" s="17" t="s">
        <v>267</v>
      </c>
      <c r="C57" s="186" t="s">
        <v>244</v>
      </c>
      <c r="D57" s="42" t="s">
        <v>201</v>
      </c>
      <c r="E57" s="43" t="s">
        <v>175</v>
      </c>
      <c r="F57" s="43" t="s">
        <v>175</v>
      </c>
      <c r="G57" s="44">
        <v>2017</v>
      </c>
      <c r="H57" s="5">
        <f t="shared" si="2"/>
        <v>0.45</v>
      </c>
      <c r="I57" s="5">
        <f t="shared" si="3"/>
        <v>0.45</v>
      </c>
      <c r="J57" s="102">
        <v>2016</v>
      </c>
      <c r="K57" s="5">
        <f t="shared" si="4"/>
        <v>8.3000000000000004E-2</v>
      </c>
      <c r="L57" s="5">
        <f t="shared" si="5"/>
        <v>8.3000000000000004E-2</v>
      </c>
      <c r="M57" s="46">
        <v>0</v>
      </c>
      <c r="N57" s="6">
        <v>0</v>
      </c>
      <c r="O57" s="5">
        <v>0</v>
      </c>
      <c r="P57" s="5">
        <f t="shared" si="20"/>
        <v>0.45</v>
      </c>
      <c r="Q57" s="5">
        <f t="shared" si="21"/>
        <v>0.45</v>
      </c>
      <c r="R57" s="5">
        <f t="shared" si="22"/>
        <v>8.3000000000000004E-2</v>
      </c>
      <c r="S57" s="5">
        <f t="shared" si="23"/>
        <v>8.3000000000000004E-2</v>
      </c>
      <c r="T57" s="5">
        <f t="shared" si="7"/>
        <v>0.45</v>
      </c>
      <c r="U57" s="5">
        <f t="shared" si="8"/>
        <v>8.3000000000000004E-2</v>
      </c>
      <c r="V57" s="6">
        <v>0</v>
      </c>
      <c r="W57" s="5">
        <v>0</v>
      </c>
      <c r="X57" s="5">
        <f t="shared" si="9"/>
        <v>0</v>
      </c>
      <c r="Y57" s="45">
        <v>0.45</v>
      </c>
      <c r="Z57" s="6">
        <v>0</v>
      </c>
      <c r="AA57" s="6">
        <v>0</v>
      </c>
      <c r="AB57" s="45">
        <v>0.45</v>
      </c>
      <c r="AC57" s="6">
        <v>0</v>
      </c>
      <c r="AD57" s="5">
        <v>8.3000000000000004E-2</v>
      </c>
      <c r="AE57" s="6">
        <v>0</v>
      </c>
      <c r="AF57" s="6">
        <v>0</v>
      </c>
      <c r="AG57" s="5">
        <v>8.3000000000000004E-2</v>
      </c>
      <c r="AH57" s="6">
        <v>0</v>
      </c>
      <c r="AI57" s="5">
        <f t="shared" si="24"/>
        <v>0</v>
      </c>
      <c r="AJ57" s="48">
        <v>0</v>
      </c>
      <c r="AK57" s="48">
        <v>0</v>
      </c>
      <c r="AL57" s="22">
        <v>0</v>
      </c>
      <c r="AM57" s="22">
        <v>0</v>
      </c>
      <c r="AN57" s="60">
        <f t="shared" si="95"/>
        <v>0</v>
      </c>
      <c r="AO57" s="22">
        <v>0</v>
      </c>
      <c r="AP57" s="22">
        <v>0</v>
      </c>
      <c r="AQ57" s="22">
        <v>0</v>
      </c>
      <c r="AR57" s="22">
        <v>0</v>
      </c>
      <c r="AS57" s="5">
        <f t="shared" si="27"/>
        <v>0</v>
      </c>
      <c r="AT57" s="50">
        <v>0</v>
      </c>
      <c r="AU57" s="51">
        <v>0</v>
      </c>
      <c r="AV57" s="49">
        <v>0</v>
      </c>
      <c r="AW57" s="49">
        <v>0</v>
      </c>
      <c r="AX57" s="5">
        <f t="shared" si="28"/>
        <v>0</v>
      </c>
      <c r="AY57" s="22">
        <v>0</v>
      </c>
      <c r="AZ57" s="22">
        <v>0</v>
      </c>
      <c r="BA57" s="52">
        <v>0</v>
      </c>
      <c r="BB57" s="52">
        <v>0</v>
      </c>
      <c r="BC57" s="22">
        <v>0</v>
      </c>
      <c r="BD57" s="22">
        <v>0</v>
      </c>
      <c r="BE57" s="22">
        <v>0</v>
      </c>
      <c r="BF57" s="155">
        <v>0</v>
      </c>
      <c r="BG57" s="155">
        <v>0</v>
      </c>
      <c r="BH57" s="22">
        <v>0</v>
      </c>
      <c r="BI57" s="22">
        <v>0</v>
      </c>
      <c r="BJ57" s="22">
        <v>0</v>
      </c>
      <c r="BK57" s="155">
        <v>0</v>
      </c>
      <c r="BL57" s="155">
        <v>0</v>
      </c>
      <c r="BM57" s="203">
        <f t="shared" si="105"/>
        <v>0</v>
      </c>
      <c r="BN57" s="49">
        <v>0</v>
      </c>
      <c r="BO57" s="49">
        <v>0</v>
      </c>
      <c r="BP57" s="49">
        <v>0</v>
      </c>
      <c r="BQ57" s="240">
        <v>0</v>
      </c>
      <c r="BR57" s="22">
        <v>0</v>
      </c>
      <c r="BS57" s="22">
        <v>0</v>
      </c>
      <c r="BT57" s="22">
        <v>0</v>
      </c>
      <c r="BU57" s="22">
        <v>0</v>
      </c>
      <c r="BV57" s="22">
        <v>0</v>
      </c>
      <c r="BW57" s="5">
        <f t="shared" si="59"/>
        <v>0.45</v>
      </c>
      <c r="BX57" s="5">
        <v>0</v>
      </c>
      <c r="BY57" s="5">
        <v>0</v>
      </c>
      <c r="BZ57" s="5">
        <f t="shared" si="49"/>
        <v>0.45</v>
      </c>
      <c r="CA57" s="5">
        <f t="shared" si="60"/>
        <v>0</v>
      </c>
      <c r="CB57" s="5">
        <f t="shared" si="50"/>
        <v>8.3000000000000004E-2</v>
      </c>
      <c r="CC57" s="5">
        <f t="shared" si="109"/>
        <v>0</v>
      </c>
      <c r="CD57" s="5">
        <f t="shared" si="110"/>
        <v>0</v>
      </c>
      <c r="CE57" s="5">
        <f t="shared" si="101"/>
        <v>8.3000000000000004E-2</v>
      </c>
      <c r="CF57" s="5">
        <f t="shared" si="101"/>
        <v>0</v>
      </c>
      <c r="CG57" s="120" t="s">
        <v>331</v>
      </c>
      <c r="CH57" s="25"/>
      <c r="CI57" s="25"/>
      <c r="CJ57" s="25"/>
      <c r="CK57" s="25"/>
      <c r="CL57" s="25"/>
      <c r="CM57" s="25"/>
      <c r="CN57" s="25"/>
      <c r="CO57" s="25"/>
      <c r="CP57" s="25"/>
      <c r="CQ57" s="25"/>
      <c r="CR57" s="25"/>
      <c r="CS57" s="108"/>
      <c r="CT57" s="108"/>
      <c r="CU57" s="108"/>
      <c r="CV57" s="108"/>
      <c r="CW57" s="108"/>
      <c r="CX57" s="108"/>
      <c r="CY57" s="108"/>
      <c r="CZ57" s="108"/>
      <c r="DA57" s="108"/>
      <c r="DB57" s="108"/>
      <c r="DC57" s="108"/>
      <c r="DD57" s="108"/>
      <c r="DE57" s="108"/>
      <c r="DF57" s="108"/>
      <c r="DG57" s="108"/>
      <c r="DH57" s="108"/>
      <c r="DI57" s="108"/>
      <c r="DJ57" s="108"/>
      <c r="DK57" s="108"/>
      <c r="DL57" s="108"/>
      <c r="DM57" s="108"/>
      <c r="DN57" s="108"/>
      <c r="DO57" s="108"/>
      <c r="DP57" s="108"/>
      <c r="DQ57" s="108"/>
      <c r="DR57" s="108"/>
      <c r="DS57" s="108"/>
      <c r="DT57" s="108"/>
      <c r="DU57" s="108"/>
      <c r="DV57" s="108"/>
      <c r="DW57" s="108"/>
      <c r="DX57" s="108"/>
      <c r="DY57" s="108"/>
      <c r="DZ57" s="108"/>
      <c r="EA57" s="108"/>
      <c r="EB57" s="108"/>
      <c r="EC57" s="108"/>
      <c r="ED57" s="108"/>
      <c r="EE57" s="108"/>
      <c r="EF57" s="108"/>
      <c r="EG57" s="108"/>
      <c r="EH57" s="108"/>
      <c r="EI57" s="108"/>
      <c r="EJ57" s="108"/>
      <c r="EK57" s="108"/>
      <c r="EL57" s="121"/>
    </row>
    <row r="58" spans="1:142" s="109" customFormat="1" ht="63.75" thickBot="1">
      <c r="A58" s="39" t="s">
        <v>208</v>
      </c>
      <c r="B58" s="17" t="s">
        <v>268</v>
      </c>
      <c r="C58" s="186" t="s">
        <v>245</v>
      </c>
      <c r="D58" s="172" t="s">
        <v>69</v>
      </c>
      <c r="E58" s="43" t="s">
        <v>175</v>
      </c>
      <c r="F58" s="43" t="s">
        <v>175</v>
      </c>
      <c r="G58" s="44">
        <v>2017</v>
      </c>
      <c r="H58" s="5">
        <f t="shared" si="2"/>
        <v>0.47199999999999998</v>
      </c>
      <c r="I58" s="5">
        <f t="shared" si="3"/>
        <v>0.47199999999999998</v>
      </c>
      <c r="J58" s="102">
        <v>2016</v>
      </c>
      <c r="K58" s="5">
        <f t="shared" si="4"/>
        <v>0</v>
      </c>
      <c r="L58" s="5">
        <f t="shared" si="5"/>
        <v>0</v>
      </c>
      <c r="M58" s="46">
        <v>0</v>
      </c>
      <c r="N58" s="54">
        <v>0</v>
      </c>
      <c r="O58" s="15">
        <v>0</v>
      </c>
      <c r="P58" s="5">
        <f t="shared" si="20"/>
        <v>0.47199999999999998</v>
      </c>
      <c r="Q58" s="5">
        <f t="shared" si="21"/>
        <v>0.47199999999999998</v>
      </c>
      <c r="R58" s="5">
        <f t="shared" si="22"/>
        <v>0</v>
      </c>
      <c r="S58" s="5">
        <f t="shared" si="23"/>
        <v>0</v>
      </c>
      <c r="T58" s="5">
        <f t="shared" si="7"/>
        <v>0.47199999999999998</v>
      </c>
      <c r="U58" s="5">
        <f t="shared" si="8"/>
        <v>0</v>
      </c>
      <c r="V58" s="54">
        <v>0</v>
      </c>
      <c r="W58" s="5">
        <v>0</v>
      </c>
      <c r="X58" s="5">
        <f t="shared" si="9"/>
        <v>0</v>
      </c>
      <c r="Y58" s="45">
        <v>0.47199999999999998</v>
      </c>
      <c r="Z58" s="6">
        <v>0</v>
      </c>
      <c r="AA58" s="6">
        <v>0</v>
      </c>
      <c r="AB58" s="45">
        <v>0.47199999999999998</v>
      </c>
      <c r="AC58" s="6">
        <v>0</v>
      </c>
      <c r="AD58" s="15">
        <v>0</v>
      </c>
      <c r="AE58" s="6">
        <v>0</v>
      </c>
      <c r="AF58" s="6">
        <v>0</v>
      </c>
      <c r="AG58" s="15">
        <v>0</v>
      </c>
      <c r="AH58" s="6">
        <v>0</v>
      </c>
      <c r="AI58" s="5">
        <f t="shared" si="24"/>
        <v>0</v>
      </c>
      <c r="AJ58" s="48">
        <v>0</v>
      </c>
      <c r="AK58" s="48">
        <v>0</v>
      </c>
      <c r="AL58" s="22">
        <v>0</v>
      </c>
      <c r="AM58" s="22">
        <v>0</v>
      </c>
      <c r="AN58" s="60">
        <f t="shared" si="95"/>
        <v>0</v>
      </c>
      <c r="AO58" s="22">
        <v>0</v>
      </c>
      <c r="AP58" s="22">
        <v>0</v>
      </c>
      <c r="AQ58" s="22">
        <v>0</v>
      </c>
      <c r="AR58" s="22">
        <v>0</v>
      </c>
      <c r="AS58" s="5">
        <f t="shared" si="27"/>
        <v>0</v>
      </c>
      <c r="AT58" s="50">
        <v>0</v>
      </c>
      <c r="AU58" s="51">
        <v>0</v>
      </c>
      <c r="AV58" s="49">
        <v>0</v>
      </c>
      <c r="AW58" s="49">
        <v>0</v>
      </c>
      <c r="AX58" s="5">
        <f t="shared" si="28"/>
        <v>0</v>
      </c>
      <c r="AY58" s="22">
        <v>0</v>
      </c>
      <c r="AZ58" s="22">
        <v>0</v>
      </c>
      <c r="BA58" s="155">
        <v>0</v>
      </c>
      <c r="BB58" s="155">
        <v>0</v>
      </c>
      <c r="BC58" s="22">
        <v>0</v>
      </c>
      <c r="BD58" s="22">
        <v>0</v>
      </c>
      <c r="BE58" s="22">
        <v>0</v>
      </c>
      <c r="BF58" s="22">
        <v>0</v>
      </c>
      <c r="BG58" s="22">
        <v>0</v>
      </c>
      <c r="BH58" s="22">
        <v>0</v>
      </c>
      <c r="BI58" s="22">
        <v>0</v>
      </c>
      <c r="BJ58" s="22">
        <v>0</v>
      </c>
      <c r="BK58" s="22">
        <v>0</v>
      </c>
      <c r="BL58" s="22">
        <v>0</v>
      </c>
      <c r="BM58" s="203">
        <f t="shared" si="105"/>
        <v>0</v>
      </c>
      <c r="BN58" s="49">
        <v>0</v>
      </c>
      <c r="BO58" s="49">
        <v>0</v>
      </c>
      <c r="BP58" s="49">
        <v>0</v>
      </c>
      <c r="BQ58" s="240">
        <v>0</v>
      </c>
      <c r="BR58" s="22">
        <v>0</v>
      </c>
      <c r="BS58" s="22">
        <v>0</v>
      </c>
      <c r="BT58" s="22">
        <v>0</v>
      </c>
      <c r="BU58" s="22">
        <v>0</v>
      </c>
      <c r="BV58" s="22">
        <v>0</v>
      </c>
      <c r="BW58" s="5">
        <f t="shared" si="59"/>
        <v>0.47199999999999998</v>
      </c>
      <c r="BX58" s="5">
        <v>0</v>
      </c>
      <c r="BY58" s="5">
        <v>0</v>
      </c>
      <c r="BZ58" s="5">
        <f t="shared" si="49"/>
        <v>0.47199999999999998</v>
      </c>
      <c r="CA58" s="5">
        <f t="shared" si="60"/>
        <v>0</v>
      </c>
      <c r="CB58" s="5">
        <f t="shared" si="50"/>
        <v>0</v>
      </c>
      <c r="CC58" s="5">
        <f t="shared" si="109"/>
        <v>0</v>
      </c>
      <c r="CD58" s="5">
        <f t="shared" si="110"/>
        <v>0</v>
      </c>
      <c r="CE58" s="5">
        <f t="shared" si="101"/>
        <v>0</v>
      </c>
      <c r="CF58" s="5">
        <f t="shared" si="101"/>
        <v>0</v>
      </c>
      <c r="CG58" s="120" t="s">
        <v>331</v>
      </c>
      <c r="CH58" s="25"/>
      <c r="CI58" s="25"/>
      <c r="CJ58" s="25"/>
      <c r="CK58" s="25"/>
      <c r="CL58" s="25"/>
      <c r="CM58" s="25"/>
      <c r="CN58" s="25"/>
      <c r="CO58" s="25"/>
      <c r="CP58" s="25"/>
      <c r="CQ58" s="25"/>
      <c r="CR58" s="25"/>
      <c r="CS58" s="108"/>
      <c r="CT58" s="108"/>
      <c r="CU58" s="108"/>
      <c r="CV58" s="108"/>
      <c r="CW58" s="108"/>
      <c r="CX58" s="108"/>
      <c r="CY58" s="108"/>
      <c r="CZ58" s="108"/>
      <c r="DA58" s="108"/>
      <c r="DB58" s="108"/>
      <c r="DC58" s="108"/>
      <c r="DD58" s="108"/>
      <c r="DE58" s="108"/>
      <c r="DF58" s="108"/>
      <c r="DG58" s="108"/>
      <c r="DH58" s="108"/>
      <c r="DI58" s="108"/>
      <c r="DJ58" s="108"/>
      <c r="DK58" s="108"/>
      <c r="DL58" s="108"/>
      <c r="DM58" s="108"/>
      <c r="DN58" s="108"/>
      <c r="DO58" s="108"/>
      <c r="DP58" s="108"/>
      <c r="DQ58" s="108"/>
      <c r="DR58" s="108"/>
      <c r="DS58" s="108"/>
      <c r="DT58" s="108"/>
      <c r="DU58" s="108"/>
      <c r="DV58" s="108"/>
      <c r="DW58" s="108"/>
      <c r="DX58" s="108"/>
      <c r="DY58" s="108"/>
      <c r="DZ58" s="108"/>
      <c r="EA58" s="108"/>
      <c r="EB58" s="108"/>
      <c r="EC58" s="108"/>
      <c r="ED58" s="108"/>
      <c r="EE58" s="108"/>
      <c r="EF58" s="108"/>
      <c r="EG58" s="108"/>
      <c r="EH58" s="108"/>
      <c r="EI58" s="108"/>
      <c r="EJ58" s="108"/>
      <c r="EK58" s="108"/>
      <c r="EL58" s="121"/>
    </row>
    <row r="59" spans="1:142" s="109" customFormat="1" ht="63.75" thickBot="1">
      <c r="A59" s="39" t="s">
        <v>209</v>
      </c>
      <c r="B59" s="17" t="s">
        <v>269</v>
      </c>
      <c r="C59" s="188" t="s">
        <v>246</v>
      </c>
      <c r="D59" s="71" t="s">
        <v>69</v>
      </c>
      <c r="E59" s="55" t="s">
        <v>175</v>
      </c>
      <c r="F59" s="55" t="s">
        <v>175</v>
      </c>
      <c r="G59" s="44">
        <v>2017</v>
      </c>
      <c r="H59" s="5">
        <f t="shared" si="2"/>
        <v>0.39900000000000002</v>
      </c>
      <c r="I59" s="5">
        <f t="shared" si="3"/>
        <v>0.39900000000000002</v>
      </c>
      <c r="J59" s="102">
        <v>2016</v>
      </c>
      <c r="K59" s="5">
        <f t="shared" si="4"/>
        <v>0</v>
      </c>
      <c r="L59" s="5">
        <f t="shared" si="5"/>
        <v>0</v>
      </c>
      <c r="M59" s="46">
        <v>0</v>
      </c>
      <c r="N59" s="47">
        <v>0</v>
      </c>
      <c r="O59" s="13">
        <v>0</v>
      </c>
      <c r="P59" s="5">
        <f t="shared" si="20"/>
        <v>0.39900000000000002</v>
      </c>
      <c r="Q59" s="5">
        <f t="shared" si="21"/>
        <v>0.39900000000000002</v>
      </c>
      <c r="R59" s="5">
        <f t="shared" si="22"/>
        <v>0</v>
      </c>
      <c r="S59" s="5">
        <f t="shared" si="23"/>
        <v>0</v>
      </c>
      <c r="T59" s="5">
        <f t="shared" si="7"/>
        <v>0.39900000000000002</v>
      </c>
      <c r="U59" s="5">
        <f t="shared" si="8"/>
        <v>0</v>
      </c>
      <c r="V59" s="47">
        <v>0</v>
      </c>
      <c r="W59" s="5">
        <v>0</v>
      </c>
      <c r="X59" s="5">
        <f t="shared" si="9"/>
        <v>0</v>
      </c>
      <c r="Y59" s="45">
        <v>0.39900000000000002</v>
      </c>
      <c r="Z59" s="14">
        <v>0</v>
      </c>
      <c r="AA59" s="14">
        <v>0</v>
      </c>
      <c r="AB59" s="45">
        <v>0.39900000000000002</v>
      </c>
      <c r="AC59" s="14">
        <v>0</v>
      </c>
      <c r="AD59" s="13">
        <v>0</v>
      </c>
      <c r="AE59" s="14">
        <v>0</v>
      </c>
      <c r="AF59" s="14">
        <v>0</v>
      </c>
      <c r="AG59" s="13">
        <v>0</v>
      </c>
      <c r="AH59" s="14">
        <v>0</v>
      </c>
      <c r="AI59" s="5">
        <f t="shared" si="24"/>
        <v>0</v>
      </c>
      <c r="AJ59" s="57">
        <v>0</v>
      </c>
      <c r="AK59" s="57">
        <v>0</v>
      </c>
      <c r="AL59" s="27">
        <v>0</v>
      </c>
      <c r="AM59" s="27">
        <v>0</v>
      </c>
      <c r="AN59" s="60">
        <f t="shared" si="95"/>
        <v>0</v>
      </c>
      <c r="AO59" s="27">
        <v>0</v>
      </c>
      <c r="AP59" s="27">
        <v>0</v>
      </c>
      <c r="AQ59" s="27">
        <v>0</v>
      </c>
      <c r="AR59" s="27">
        <v>0</v>
      </c>
      <c r="AS59" s="5">
        <f t="shared" si="27"/>
        <v>0</v>
      </c>
      <c r="AT59" s="50">
        <v>0</v>
      </c>
      <c r="AU59" s="51">
        <v>0</v>
      </c>
      <c r="AV59" s="49">
        <v>0</v>
      </c>
      <c r="AW59" s="49">
        <v>0</v>
      </c>
      <c r="AX59" s="5">
        <f t="shared" si="28"/>
        <v>0</v>
      </c>
      <c r="AY59" s="27">
        <v>0</v>
      </c>
      <c r="AZ59" s="27">
        <v>0</v>
      </c>
      <c r="BA59" s="22">
        <v>0</v>
      </c>
      <c r="BB59" s="22">
        <v>0</v>
      </c>
      <c r="BC59" s="27">
        <v>0</v>
      </c>
      <c r="BD59" s="27">
        <v>0</v>
      </c>
      <c r="BE59" s="27">
        <v>0</v>
      </c>
      <c r="BF59" s="22">
        <v>0</v>
      </c>
      <c r="BG59" s="22">
        <v>0</v>
      </c>
      <c r="BH59" s="27">
        <v>0</v>
      </c>
      <c r="BI59" s="27">
        <v>0</v>
      </c>
      <c r="BJ59" s="27">
        <v>0</v>
      </c>
      <c r="BK59" s="22">
        <v>0</v>
      </c>
      <c r="BL59" s="22">
        <v>0</v>
      </c>
      <c r="BM59" s="203">
        <f t="shared" si="105"/>
        <v>0</v>
      </c>
      <c r="BN59" s="49">
        <v>0</v>
      </c>
      <c r="BO59" s="49">
        <v>0</v>
      </c>
      <c r="BP59" s="49">
        <v>0</v>
      </c>
      <c r="BQ59" s="240">
        <v>0</v>
      </c>
      <c r="BR59" s="22">
        <v>0</v>
      </c>
      <c r="BS59" s="22">
        <v>0</v>
      </c>
      <c r="BT59" s="22">
        <v>0</v>
      </c>
      <c r="BU59" s="22">
        <v>0</v>
      </c>
      <c r="BV59" s="22">
        <v>0</v>
      </c>
      <c r="BW59" s="5">
        <f t="shared" si="59"/>
        <v>0.39900000000000002</v>
      </c>
      <c r="BX59" s="5">
        <v>0</v>
      </c>
      <c r="BY59" s="5">
        <v>0</v>
      </c>
      <c r="BZ59" s="5">
        <f t="shared" si="49"/>
        <v>0.39900000000000002</v>
      </c>
      <c r="CA59" s="5">
        <f t="shared" si="60"/>
        <v>0</v>
      </c>
      <c r="CB59" s="5">
        <f t="shared" si="50"/>
        <v>0</v>
      </c>
      <c r="CC59" s="5">
        <f t="shared" si="109"/>
        <v>0</v>
      </c>
      <c r="CD59" s="5">
        <f t="shared" si="110"/>
        <v>0</v>
      </c>
      <c r="CE59" s="5">
        <f t="shared" si="101"/>
        <v>0</v>
      </c>
      <c r="CF59" s="5">
        <f t="shared" si="101"/>
        <v>0</v>
      </c>
      <c r="CG59" s="120" t="s">
        <v>331</v>
      </c>
      <c r="CH59" s="25"/>
      <c r="CI59" s="25"/>
      <c r="CJ59" s="25"/>
      <c r="CK59" s="25"/>
      <c r="CL59" s="25"/>
      <c r="CM59" s="25"/>
      <c r="CN59" s="25"/>
      <c r="CO59" s="25"/>
      <c r="CP59" s="25"/>
      <c r="CQ59" s="25"/>
      <c r="CR59" s="25"/>
      <c r="CS59" s="108"/>
      <c r="CT59" s="108"/>
      <c r="CU59" s="108"/>
      <c r="CV59" s="108"/>
      <c r="CW59" s="108"/>
      <c r="CX59" s="108"/>
      <c r="CY59" s="108"/>
      <c r="CZ59" s="108"/>
      <c r="DA59" s="108"/>
      <c r="DB59" s="108"/>
      <c r="DC59" s="108"/>
      <c r="DD59" s="108"/>
      <c r="DE59" s="108"/>
      <c r="DF59" s="108"/>
      <c r="DG59" s="108"/>
      <c r="DH59" s="108"/>
      <c r="DI59" s="108"/>
      <c r="DJ59" s="108"/>
      <c r="DK59" s="108"/>
      <c r="DL59" s="108"/>
      <c r="DM59" s="108"/>
      <c r="DN59" s="108"/>
      <c r="DO59" s="108"/>
      <c r="DP59" s="108"/>
      <c r="DQ59" s="108"/>
      <c r="DR59" s="108"/>
      <c r="DS59" s="108"/>
      <c r="DT59" s="108"/>
      <c r="DU59" s="108"/>
      <c r="DV59" s="108"/>
      <c r="DW59" s="108"/>
      <c r="DX59" s="108"/>
      <c r="DY59" s="108"/>
      <c r="DZ59" s="108"/>
      <c r="EA59" s="108"/>
      <c r="EB59" s="108"/>
      <c r="EC59" s="108"/>
      <c r="ED59" s="108"/>
      <c r="EE59" s="108"/>
      <c r="EF59" s="108"/>
      <c r="EG59" s="108"/>
      <c r="EH59" s="108"/>
      <c r="EI59" s="108"/>
      <c r="EJ59" s="108"/>
      <c r="EK59" s="108"/>
      <c r="EL59" s="121"/>
    </row>
    <row r="60" spans="1:142" ht="54.75" customHeight="1" thickBot="1">
      <c r="A60" s="39" t="s">
        <v>394</v>
      </c>
      <c r="B60" s="26" t="s">
        <v>440</v>
      </c>
      <c r="C60" s="188" t="s">
        <v>431</v>
      </c>
      <c r="D60" s="172" t="s">
        <v>69</v>
      </c>
      <c r="E60" s="168" t="s">
        <v>188</v>
      </c>
      <c r="F60" s="168" t="s">
        <v>188</v>
      </c>
      <c r="G60" s="168" t="s">
        <v>188</v>
      </c>
      <c r="H60" s="5">
        <f t="shared" si="2"/>
        <v>0.56159599999999998</v>
      </c>
      <c r="I60" s="5">
        <f t="shared" si="3"/>
        <v>0.56159599999999998</v>
      </c>
      <c r="J60" s="102" t="s">
        <v>438</v>
      </c>
      <c r="K60" s="5">
        <f t="shared" si="4"/>
        <v>0.51244999999999996</v>
      </c>
      <c r="L60" s="5">
        <f t="shared" si="5"/>
        <v>0.51244999999999996</v>
      </c>
      <c r="M60" s="168" t="s">
        <v>188</v>
      </c>
      <c r="N60" s="5">
        <v>0</v>
      </c>
      <c r="O60" s="5">
        <v>0</v>
      </c>
      <c r="P60" s="5">
        <f t="shared" si="20"/>
        <v>0.56159599999999998</v>
      </c>
      <c r="Q60" s="5">
        <f t="shared" si="21"/>
        <v>0.56159599999999998</v>
      </c>
      <c r="R60" s="5">
        <f t="shared" si="22"/>
        <v>0.51244999999999996</v>
      </c>
      <c r="S60" s="5">
        <f t="shared" si="23"/>
        <v>0.51244999999999996</v>
      </c>
      <c r="T60" s="5">
        <f t="shared" si="7"/>
        <v>0.56159599999999998</v>
      </c>
      <c r="U60" s="5">
        <f t="shared" si="8"/>
        <v>0.51244999999999996</v>
      </c>
      <c r="V60" s="5">
        <v>0</v>
      </c>
      <c r="W60" s="5">
        <v>0</v>
      </c>
      <c r="X60" s="5">
        <f t="shared" si="9"/>
        <v>0</v>
      </c>
      <c r="Y60" s="45">
        <v>0</v>
      </c>
      <c r="Z60" s="45">
        <v>0</v>
      </c>
      <c r="AA60" s="45">
        <v>0</v>
      </c>
      <c r="AB60" s="45">
        <v>0</v>
      </c>
      <c r="AC60" s="45">
        <v>0</v>
      </c>
      <c r="AD60" s="45">
        <v>0</v>
      </c>
      <c r="AE60" s="45">
        <v>0</v>
      </c>
      <c r="AF60" s="45">
        <v>0</v>
      </c>
      <c r="AG60" s="45">
        <v>0</v>
      </c>
      <c r="AH60" s="45">
        <v>0</v>
      </c>
      <c r="AI60" s="45">
        <v>0</v>
      </c>
      <c r="AJ60" s="45">
        <v>0</v>
      </c>
      <c r="AK60" s="45">
        <v>0</v>
      </c>
      <c r="AL60" s="45">
        <v>0</v>
      </c>
      <c r="AM60" s="45">
        <v>0</v>
      </c>
      <c r="AN60" s="60">
        <f t="shared" si="95"/>
        <v>0</v>
      </c>
      <c r="AO60" s="45">
        <v>0</v>
      </c>
      <c r="AP60" s="45">
        <v>0</v>
      </c>
      <c r="AQ60" s="45">
        <v>0</v>
      </c>
      <c r="AR60" s="45">
        <v>0</v>
      </c>
      <c r="AS60" s="45">
        <v>0</v>
      </c>
      <c r="AT60" s="45">
        <v>0</v>
      </c>
      <c r="AU60" s="45">
        <v>0</v>
      </c>
      <c r="AV60" s="45">
        <v>0</v>
      </c>
      <c r="AW60" s="45">
        <v>0</v>
      </c>
      <c r="AX60" s="45">
        <v>0</v>
      </c>
      <c r="AY60" s="45">
        <v>0</v>
      </c>
      <c r="AZ60" s="45">
        <v>0</v>
      </c>
      <c r="BA60" s="45">
        <v>0</v>
      </c>
      <c r="BB60" s="45">
        <v>0</v>
      </c>
      <c r="BC60" s="23">
        <f>BD60+BE60+BF60+BG60</f>
        <v>0.56159599999999998</v>
      </c>
      <c r="BD60" s="22">
        <v>0</v>
      </c>
      <c r="BE60" s="22">
        <v>0</v>
      </c>
      <c r="BF60" s="23">
        <v>0.56159599999999998</v>
      </c>
      <c r="BG60" s="22">
        <v>0</v>
      </c>
      <c r="BH60" s="23">
        <f>BI60+BJ60+BK60+BL60</f>
        <v>0.51244999999999996</v>
      </c>
      <c r="BI60" s="22">
        <v>0</v>
      </c>
      <c r="BJ60" s="22">
        <v>0</v>
      </c>
      <c r="BK60" s="23">
        <v>0.51244999999999996</v>
      </c>
      <c r="BL60" s="22">
        <v>0</v>
      </c>
      <c r="BM60" s="203">
        <f t="shared" si="105"/>
        <v>0</v>
      </c>
      <c r="BN60" s="49">
        <v>0</v>
      </c>
      <c r="BO60" s="49">
        <v>0</v>
      </c>
      <c r="BP60" s="49">
        <v>0</v>
      </c>
      <c r="BQ60" s="240">
        <v>0</v>
      </c>
      <c r="BR60" s="22">
        <v>0</v>
      </c>
      <c r="BS60" s="22">
        <v>0</v>
      </c>
      <c r="BT60" s="22">
        <v>0</v>
      </c>
      <c r="BU60" s="22">
        <v>0</v>
      </c>
      <c r="BV60" s="22">
        <v>0</v>
      </c>
      <c r="BW60" s="5">
        <f t="shared" si="59"/>
        <v>0.56159599999999998</v>
      </c>
      <c r="BX60" s="5">
        <v>0</v>
      </c>
      <c r="BY60" s="5">
        <v>0</v>
      </c>
      <c r="BZ60" s="5">
        <f t="shared" si="49"/>
        <v>0.56159599999999998</v>
      </c>
      <c r="CA60" s="5">
        <f t="shared" si="60"/>
        <v>0</v>
      </c>
      <c r="CB60" s="5">
        <f t="shared" si="50"/>
        <v>0.51244999999999996</v>
      </c>
      <c r="CC60" s="5">
        <f t="shared" si="109"/>
        <v>0</v>
      </c>
      <c r="CD60" s="5">
        <f t="shared" si="110"/>
        <v>0</v>
      </c>
      <c r="CE60" s="5">
        <f t="shared" si="101"/>
        <v>0.51244999999999996</v>
      </c>
      <c r="CF60" s="5">
        <f t="shared" si="101"/>
        <v>0</v>
      </c>
      <c r="CG60" s="183" t="s">
        <v>331</v>
      </c>
      <c r="CH60" s="25"/>
      <c r="CI60" s="25"/>
      <c r="CJ60" s="25"/>
      <c r="CK60" s="25"/>
      <c r="CL60" s="25"/>
      <c r="CM60" s="25"/>
      <c r="CN60" s="25"/>
      <c r="CO60" s="25"/>
      <c r="CP60" s="25"/>
      <c r="CQ60" s="25"/>
      <c r="CR60" s="25"/>
    </row>
    <row r="61" spans="1:142" ht="54.75" customHeight="1" thickBot="1">
      <c r="A61" s="39" t="s">
        <v>395</v>
      </c>
      <c r="B61" s="26" t="s">
        <v>426</v>
      </c>
      <c r="C61" s="188" t="s">
        <v>432</v>
      </c>
      <c r="D61" s="172" t="s">
        <v>69</v>
      </c>
      <c r="E61" s="168" t="s">
        <v>188</v>
      </c>
      <c r="F61" s="168" t="s">
        <v>188</v>
      </c>
      <c r="G61" s="168" t="s">
        <v>188</v>
      </c>
      <c r="H61" s="5">
        <f t="shared" si="2"/>
        <v>0.48699900000000002</v>
      </c>
      <c r="I61" s="5">
        <f t="shared" si="3"/>
        <v>0.48699900000000002</v>
      </c>
      <c r="J61" s="102" t="s">
        <v>438</v>
      </c>
      <c r="K61" s="5">
        <f t="shared" si="4"/>
        <v>0.23136000000000001</v>
      </c>
      <c r="L61" s="5">
        <f t="shared" si="5"/>
        <v>0.23136000000000001</v>
      </c>
      <c r="M61" s="168" t="s">
        <v>188</v>
      </c>
      <c r="N61" s="5">
        <v>0</v>
      </c>
      <c r="O61" s="5">
        <v>0</v>
      </c>
      <c r="P61" s="5">
        <f t="shared" si="20"/>
        <v>0.48699900000000002</v>
      </c>
      <c r="Q61" s="5">
        <f t="shared" si="21"/>
        <v>0.48699900000000002</v>
      </c>
      <c r="R61" s="5">
        <f t="shared" si="22"/>
        <v>0.23136000000000001</v>
      </c>
      <c r="S61" s="5">
        <f t="shared" si="23"/>
        <v>0.23136000000000001</v>
      </c>
      <c r="T61" s="5">
        <f t="shared" si="7"/>
        <v>0.48699900000000002</v>
      </c>
      <c r="U61" s="5">
        <f t="shared" si="8"/>
        <v>0.23136000000000001</v>
      </c>
      <c r="V61" s="5">
        <v>0</v>
      </c>
      <c r="W61" s="5">
        <v>0</v>
      </c>
      <c r="X61" s="5">
        <f t="shared" si="9"/>
        <v>0</v>
      </c>
      <c r="Y61" s="45">
        <v>0</v>
      </c>
      <c r="Z61" s="45">
        <v>0</v>
      </c>
      <c r="AA61" s="45">
        <v>0</v>
      </c>
      <c r="AB61" s="45">
        <v>0</v>
      </c>
      <c r="AC61" s="45">
        <v>0</v>
      </c>
      <c r="AD61" s="45">
        <v>0</v>
      </c>
      <c r="AE61" s="45">
        <v>0</v>
      </c>
      <c r="AF61" s="45">
        <v>0</v>
      </c>
      <c r="AG61" s="45">
        <v>0</v>
      </c>
      <c r="AH61" s="45">
        <v>0</v>
      </c>
      <c r="AI61" s="45">
        <v>0</v>
      </c>
      <c r="AJ61" s="45">
        <v>0</v>
      </c>
      <c r="AK61" s="45">
        <v>0</v>
      </c>
      <c r="AL61" s="45">
        <v>0</v>
      </c>
      <c r="AM61" s="45">
        <v>0</v>
      </c>
      <c r="AN61" s="60">
        <f t="shared" si="95"/>
        <v>0</v>
      </c>
      <c r="AO61" s="45">
        <v>0</v>
      </c>
      <c r="AP61" s="45">
        <v>0</v>
      </c>
      <c r="AQ61" s="45">
        <v>0</v>
      </c>
      <c r="AR61" s="45">
        <v>0</v>
      </c>
      <c r="AS61" s="45">
        <v>0</v>
      </c>
      <c r="AT61" s="45">
        <v>0</v>
      </c>
      <c r="AU61" s="45">
        <v>0</v>
      </c>
      <c r="AV61" s="45">
        <v>0</v>
      </c>
      <c r="AW61" s="45">
        <v>0</v>
      </c>
      <c r="AX61" s="45">
        <v>0</v>
      </c>
      <c r="AY61" s="45">
        <v>0</v>
      </c>
      <c r="AZ61" s="45">
        <v>0</v>
      </c>
      <c r="BA61" s="45">
        <v>0</v>
      </c>
      <c r="BB61" s="45">
        <v>0</v>
      </c>
      <c r="BC61" s="23">
        <f t="shared" ref="BC61:BC63" si="111">BD61+BE61+BF61+BG61</f>
        <v>0.48699900000000002</v>
      </c>
      <c r="BD61" s="22">
        <v>0</v>
      </c>
      <c r="BE61" s="22">
        <v>0</v>
      </c>
      <c r="BF61" s="23">
        <v>0.48699900000000002</v>
      </c>
      <c r="BG61" s="22">
        <v>0</v>
      </c>
      <c r="BH61" s="23">
        <f t="shared" ref="BH61:BH63" si="112">BI61+BJ61+BK61+BL61</f>
        <v>0.23136000000000001</v>
      </c>
      <c r="BI61" s="22">
        <v>0</v>
      </c>
      <c r="BJ61" s="22">
        <v>0</v>
      </c>
      <c r="BK61" s="23">
        <v>0.23136000000000001</v>
      </c>
      <c r="BL61" s="22">
        <v>0</v>
      </c>
      <c r="BM61" s="203">
        <f t="shared" si="105"/>
        <v>0</v>
      </c>
      <c r="BN61" s="49">
        <v>0</v>
      </c>
      <c r="BO61" s="49">
        <v>0</v>
      </c>
      <c r="BP61" s="49">
        <v>0</v>
      </c>
      <c r="BQ61" s="240">
        <v>0</v>
      </c>
      <c r="BR61" s="22">
        <v>0</v>
      </c>
      <c r="BS61" s="22">
        <v>0</v>
      </c>
      <c r="BT61" s="22">
        <v>0</v>
      </c>
      <c r="BU61" s="22">
        <v>0</v>
      </c>
      <c r="BV61" s="22">
        <v>0</v>
      </c>
      <c r="BW61" s="5">
        <f t="shared" si="59"/>
        <v>0.48699900000000002</v>
      </c>
      <c r="BX61" s="5">
        <v>0</v>
      </c>
      <c r="BY61" s="5">
        <v>0</v>
      </c>
      <c r="BZ61" s="5">
        <f t="shared" si="49"/>
        <v>0.48699900000000002</v>
      </c>
      <c r="CA61" s="5">
        <f t="shared" si="60"/>
        <v>0</v>
      </c>
      <c r="CB61" s="5">
        <f t="shared" si="50"/>
        <v>0.23136000000000001</v>
      </c>
      <c r="CC61" s="5">
        <f t="shared" si="109"/>
        <v>0</v>
      </c>
      <c r="CD61" s="5">
        <f t="shared" si="110"/>
        <v>0</v>
      </c>
      <c r="CE61" s="5">
        <f t="shared" si="101"/>
        <v>0.23136000000000001</v>
      </c>
      <c r="CF61" s="5">
        <f t="shared" si="101"/>
        <v>0</v>
      </c>
      <c r="CG61" s="183" t="s">
        <v>331</v>
      </c>
      <c r="CH61" s="25"/>
      <c r="CI61" s="25"/>
      <c r="CJ61" s="25"/>
      <c r="CK61" s="25"/>
      <c r="CL61" s="25"/>
      <c r="CM61" s="25"/>
      <c r="CN61" s="25"/>
      <c r="CO61" s="25"/>
      <c r="CP61" s="25"/>
      <c r="CQ61" s="25"/>
      <c r="CR61" s="25"/>
    </row>
    <row r="62" spans="1:142" ht="54.75" customHeight="1" thickBot="1">
      <c r="A62" s="39" t="s">
        <v>396</v>
      </c>
      <c r="B62" s="26" t="s">
        <v>429</v>
      </c>
      <c r="C62" s="188" t="s">
        <v>433</v>
      </c>
      <c r="D62" s="172" t="s">
        <v>69</v>
      </c>
      <c r="E62" s="168" t="s">
        <v>188</v>
      </c>
      <c r="F62" s="168" t="s">
        <v>188</v>
      </c>
      <c r="G62" s="168" t="s">
        <v>188</v>
      </c>
      <c r="H62" s="5">
        <f t="shared" si="2"/>
        <v>0.42561399999999999</v>
      </c>
      <c r="I62" s="5">
        <f t="shared" si="3"/>
        <v>0.42561399999999999</v>
      </c>
      <c r="J62" s="102" t="s">
        <v>438</v>
      </c>
      <c r="K62" s="5">
        <f t="shared" si="4"/>
        <v>0.25201000000000001</v>
      </c>
      <c r="L62" s="5">
        <f t="shared" si="5"/>
        <v>0.25201000000000001</v>
      </c>
      <c r="M62" s="168" t="s">
        <v>188</v>
      </c>
      <c r="N62" s="5">
        <v>0</v>
      </c>
      <c r="O62" s="5">
        <v>0</v>
      </c>
      <c r="P62" s="5">
        <f t="shared" si="20"/>
        <v>0.42561399999999999</v>
      </c>
      <c r="Q62" s="5">
        <f t="shared" si="21"/>
        <v>0.42561399999999999</v>
      </c>
      <c r="R62" s="5">
        <f t="shared" si="22"/>
        <v>0.25201000000000001</v>
      </c>
      <c r="S62" s="5">
        <f t="shared" si="23"/>
        <v>0.25201000000000001</v>
      </c>
      <c r="T62" s="5">
        <f t="shared" si="7"/>
        <v>0.42561399999999999</v>
      </c>
      <c r="U62" s="5">
        <f t="shared" si="8"/>
        <v>0.25201000000000001</v>
      </c>
      <c r="V62" s="5">
        <v>0</v>
      </c>
      <c r="W62" s="5">
        <v>0</v>
      </c>
      <c r="X62" s="5">
        <f t="shared" si="9"/>
        <v>0</v>
      </c>
      <c r="Y62" s="45">
        <v>0</v>
      </c>
      <c r="Z62" s="45">
        <v>0</v>
      </c>
      <c r="AA62" s="45">
        <v>0</v>
      </c>
      <c r="AB62" s="45">
        <v>0</v>
      </c>
      <c r="AC62" s="45">
        <v>0</v>
      </c>
      <c r="AD62" s="45">
        <v>0</v>
      </c>
      <c r="AE62" s="45">
        <v>0</v>
      </c>
      <c r="AF62" s="45">
        <v>0</v>
      </c>
      <c r="AG62" s="45">
        <v>0</v>
      </c>
      <c r="AH62" s="45">
        <v>0</v>
      </c>
      <c r="AI62" s="45">
        <v>0</v>
      </c>
      <c r="AJ62" s="45">
        <v>0</v>
      </c>
      <c r="AK62" s="45">
        <v>0</v>
      </c>
      <c r="AL62" s="45">
        <v>0</v>
      </c>
      <c r="AM62" s="45">
        <v>0</v>
      </c>
      <c r="AN62" s="60">
        <f t="shared" si="95"/>
        <v>0</v>
      </c>
      <c r="AO62" s="45">
        <v>0</v>
      </c>
      <c r="AP62" s="45">
        <v>0</v>
      </c>
      <c r="AQ62" s="45">
        <v>0</v>
      </c>
      <c r="AR62" s="45">
        <v>0</v>
      </c>
      <c r="AS62" s="45">
        <v>0</v>
      </c>
      <c r="AT62" s="45">
        <v>0</v>
      </c>
      <c r="AU62" s="45">
        <v>0</v>
      </c>
      <c r="AV62" s="45">
        <v>0</v>
      </c>
      <c r="AW62" s="45">
        <v>0</v>
      </c>
      <c r="AX62" s="45">
        <v>0</v>
      </c>
      <c r="AY62" s="45">
        <v>0</v>
      </c>
      <c r="AZ62" s="45">
        <v>0</v>
      </c>
      <c r="BA62" s="45">
        <v>0</v>
      </c>
      <c r="BB62" s="45">
        <v>0</v>
      </c>
      <c r="BC62" s="23">
        <f t="shared" si="111"/>
        <v>0.42561399999999999</v>
      </c>
      <c r="BD62" s="22">
        <v>0</v>
      </c>
      <c r="BE62" s="22">
        <v>0</v>
      </c>
      <c r="BF62" s="23">
        <v>0.42561399999999999</v>
      </c>
      <c r="BG62" s="22">
        <v>0</v>
      </c>
      <c r="BH62" s="23">
        <f t="shared" si="112"/>
        <v>0.25201000000000001</v>
      </c>
      <c r="BI62" s="22">
        <v>0</v>
      </c>
      <c r="BJ62" s="22">
        <v>0</v>
      </c>
      <c r="BK62" s="23">
        <v>0.25201000000000001</v>
      </c>
      <c r="BL62" s="22">
        <v>0</v>
      </c>
      <c r="BM62" s="203">
        <f t="shared" si="105"/>
        <v>0</v>
      </c>
      <c r="BN62" s="49">
        <v>0</v>
      </c>
      <c r="BO62" s="49">
        <v>0</v>
      </c>
      <c r="BP62" s="49">
        <v>0</v>
      </c>
      <c r="BQ62" s="240">
        <v>0</v>
      </c>
      <c r="BR62" s="22">
        <v>0</v>
      </c>
      <c r="BS62" s="22">
        <v>0</v>
      </c>
      <c r="BT62" s="22">
        <v>0</v>
      </c>
      <c r="BU62" s="22">
        <v>0</v>
      </c>
      <c r="BV62" s="22">
        <v>0</v>
      </c>
      <c r="BW62" s="5">
        <f t="shared" si="59"/>
        <v>0.42561399999999999</v>
      </c>
      <c r="BX62" s="5">
        <v>0</v>
      </c>
      <c r="BY62" s="5">
        <v>0</v>
      </c>
      <c r="BZ62" s="5">
        <f t="shared" si="49"/>
        <v>0.42561399999999999</v>
      </c>
      <c r="CA62" s="5">
        <f t="shared" si="60"/>
        <v>0</v>
      </c>
      <c r="CB62" s="5">
        <f t="shared" si="50"/>
        <v>0.25201000000000001</v>
      </c>
      <c r="CC62" s="5">
        <f t="shared" si="109"/>
        <v>0</v>
      </c>
      <c r="CD62" s="5">
        <f t="shared" si="110"/>
        <v>0</v>
      </c>
      <c r="CE62" s="5">
        <f t="shared" si="101"/>
        <v>0.25201000000000001</v>
      </c>
      <c r="CF62" s="5">
        <f t="shared" si="101"/>
        <v>0</v>
      </c>
      <c r="CG62" s="183" t="s">
        <v>331</v>
      </c>
      <c r="CH62" s="25"/>
      <c r="CI62" s="25"/>
      <c r="CJ62" s="25"/>
      <c r="CK62" s="25"/>
      <c r="CL62" s="25"/>
      <c r="CM62" s="25"/>
      <c r="CN62" s="25"/>
      <c r="CO62" s="25"/>
      <c r="CP62" s="25"/>
      <c r="CQ62" s="25"/>
      <c r="CR62" s="25"/>
    </row>
    <row r="63" spans="1:142" ht="54.75" customHeight="1" thickBot="1">
      <c r="A63" s="39" t="s">
        <v>397</v>
      </c>
      <c r="B63" s="26" t="s">
        <v>439</v>
      </c>
      <c r="C63" s="188" t="s">
        <v>430</v>
      </c>
      <c r="D63" s="172" t="s">
        <v>69</v>
      </c>
      <c r="E63" s="168" t="s">
        <v>188</v>
      </c>
      <c r="F63" s="168" t="s">
        <v>188</v>
      </c>
      <c r="G63" s="168" t="s">
        <v>188</v>
      </c>
      <c r="H63" s="5">
        <f t="shared" si="2"/>
        <v>0.56159599999999998</v>
      </c>
      <c r="I63" s="5">
        <f t="shared" si="3"/>
        <v>0.56159599999999998</v>
      </c>
      <c r="J63" s="102" t="s">
        <v>438</v>
      </c>
      <c r="K63" s="5">
        <f t="shared" si="4"/>
        <v>9.0480000000000005E-2</v>
      </c>
      <c r="L63" s="5">
        <f t="shared" si="5"/>
        <v>9.0480000000000005E-2</v>
      </c>
      <c r="M63" s="168" t="s">
        <v>188</v>
      </c>
      <c r="N63" s="5">
        <v>0</v>
      </c>
      <c r="O63" s="5">
        <v>0</v>
      </c>
      <c r="P63" s="5">
        <f t="shared" si="20"/>
        <v>0.56159599999999998</v>
      </c>
      <c r="Q63" s="5">
        <f t="shared" si="21"/>
        <v>0.56159599999999998</v>
      </c>
      <c r="R63" s="5">
        <f t="shared" si="22"/>
        <v>9.0480000000000005E-2</v>
      </c>
      <c r="S63" s="5">
        <f t="shared" si="23"/>
        <v>9.0480000000000005E-2</v>
      </c>
      <c r="T63" s="5">
        <f t="shared" si="7"/>
        <v>0.56159599999999998</v>
      </c>
      <c r="U63" s="5">
        <f t="shared" si="8"/>
        <v>9.0480000000000005E-2</v>
      </c>
      <c r="V63" s="5">
        <v>0</v>
      </c>
      <c r="W63" s="5">
        <v>0</v>
      </c>
      <c r="X63" s="5">
        <f t="shared" si="9"/>
        <v>0</v>
      </c>
      <c r="Y63" s="45">
        <v>0</v>
      </c>
      <c r="Z63" s="45">
        <v>0</v>
      </c>
      <c r="AA63" s="45">
        <v>0</v>
      </c>
      <c r="AB63" s="45">
        <v>0</v>
      </c>
      <c r="AC63" s="45">
        <v>0</v>
      </c>
      <c r="AD63" s="45">
        <v>0</v>
      </c>
      <c r="AE63" s="45">
        <v>0</v>
      </c>
      <c r="AF63" s="45">
        <v>0</v>
      </c>
      <c r="AG63" s="45">
        <v>0</v>
      </c>
      <c r="AH63" s="45">
        <v>0</v>
      </c>
      <c r="AI63" s="45">
        <v>0</v>
      </c>
      <c r="AJ63" s="45">
        <v>0</v>
      </c>
      <c r="AK63" s="45">
        <v>0</v>
      </c>
      <c r="AL63" s="45">
        <v>0</v>
      </c>
      <c r="AM63" s="45">
        <v>0</v>
      </c>
      <c r="AN63" s="60">
        <f t="shared" si="95"/>
        <v>0</v>
      </c>
      <c r="AO63" s="45">
        <v>0</v>
      </c>
      <c r="AP63" s="45">
        <v>0</v>
      </c>
      <c r="AQ63" s="45">
        <v>0</v>
      </c>
      <c r="AR63" s="45">
        <v>0</v>
      </c>
      <c r="AS63" s="45">
        <v>0</v>
      </c>
      <c r="AT63" s="45">
        <v>0</v>
      </c>
      <c r="AU63" s="45">
        <v>0</v>
      </c>
      <c r="AV63" s="45">
        <v>0</v>
      </c>
      <c r="AW63" s="45">
        <v>0</v>
      </c>
      <c r="AX63" s="45">
        <v>0</v>
      </c>
      <c r="AY63" s="45">
        <v>0</v>
      </c>
      <c r="AZ63" s="45">
        <v>0</v>
      </c>
      <c r="BA63" s="45">
        <v>0</v>
      </c>
      <c r="BB63" s="45">
        <v>0</v>
      </c>
      <c r="BC63" s="23">
        <f t="shared" si="111"/>
        <v>0.56159599999999998</v>
      </c>
      <c r="BD63" s="22">
        <v>0</v>
      </c>
      <c r="BE63" s="22">
        <v>0</v>
      </c>
      <c r="BF63" s="23">
        <v>0.56159599999999998</v>
      </c>
      <c r="BG63" s="22">
        <v>0</v>
      </c>
      <c r="BH63" s="23">
        <f t="shared" si="112"/>
        <v>9.0480000000000005E-2</v>
      </c>
      <c r="BI63" s="22">
        <v>0</v>
      </c>
      <c r="BJ63" s="22">
        <v>0</v>
      </c>
      <c r="BK63" s="23">
        <v>9.0480000000000005E-2</v>
      </c>
      <c r="BL63" s="22">
        <v>0</v>
      </c>
      <c r="BM63" s="203">
        <f t="shared" si="105"/>
        <v>0</v>
      </c>
      <c r="BN63" s="49">
        <v>0</v>
      </c>
      <c r="BO63" s="49">
        <v>0</v>
      </c>
      <c r="BP63" s="49">
        <v>0</v>
      </c>
      <c r="BQ63" s="240">
        <v>0</v>
      </c>
      <c r="BR63" s="22">
        <v>0</v>
      </c>
      <c r="BS63" s="22">
        <v>0</v>
      </c>
      <c r="BT63" s="22">
        <v>0</v>
      </c>
      <c r="BU63" s="22">
        <v>0</v>
      </c>
      <c r="BV63" s="22">
        <v>0</v>
      </c>
      <c r="BW63" s="5">
        <f t="shared" si="59"/>
        <v>0.56159599999999998</v>
      </c>
      <c r="BX63" s="5">
        <v>0</v>
      </c>
      <c r="BY63" s="5">
        <v>0</v>
      </c>
      <c r="BZ63" s="5">
        <f t="shared" si="49"/>
        <v>0.56159599999999998</v>
      </c>
      <c r="CA63" s="5">
        <f t="shared" si="60"/>
        <v>0</v>
      </c>
      <c r="CB63" s="5">
        <f t="shared" si="50"/>
        <v>9.0480000000000005E-2</v>
      </c>
      <c r="CC63" s="5">
        <f t="shared" si="109"/>
        <v>0</v>
      </c>
      <c r="CD63" s="5">
        <f t="shared" si="110"/>
        <v>0</v>
      </c>
      <c r="CE63" s="5">
        <f t="shared" si="101"/>
        <v>9.0480000000000005E-2</v>
      </c>
      <c r="CF63" s="5">
        <f t="shared" si="101"/>
        <v>0</v>
      </c>
      <c r="CG63" s="183" t="s">
        <v>331</v>
      </c>
      <c r="CH63" s="25"/>
      <c r="CI63" s="25"/>
      <c r="CJ63" s="25"/>
      <c r="CK63" s="25"/>
      <c r="CL63" s="25"/>
      <c r="CM63" s="25"/>
      <c r="CN63" s="25"/>
      <c r="CO63" s="25"/>
      <c r="CP63" s="25"/>
      <c r="CQ63" s="25"/>
      <c r="CR63" s="25"/>
    </row>
    <row r="64" spans="1:142" ht="63.75" thickBot="1">
      <c r="A64" s="39" t="s">
        <v>418</v>
      </c>
      <c r="B64" s="19" t="s">
        <v>291</v>
      </c>
      <c r="C64" s="186" t="s">
        <v>223</v>
      </c>
      <c r="D64" s="172" t="s">
        <v>224</v>
      </c>
      <c r="E64" s="168" t="s">
        <v>191</v>
      </c>
      <c r="F64" s="58">
        <v>2021</v>
      </c>
      <c r="G64" s="58">
        <v>2021</v>
      </c>
      <c r="H64" s="5">
        <f t="shared" si="2"/>
        <v>0</v>
      </c>
      <c r="I64" s="5">
        <f t="shared" si="3"/>
        <v>0</v>
      </c>
      <c r="J64" s="102">
        <v>2016</v>
      </c>
      <c r="K64" s="5">
        <f t="shared" si="4"/>
        <v>0</v>
      </c>
      <c r="L64" s="5">
        <f t="shared" si="5"/>
        <v>0</v>
      </c>
      <c r="M64" s="46">
        <v>2016</v>
      </c>
      <c r="N64" s="5">
        <v>0</v>
      </c>
      <c r="O64" s="5">
        <v>0</v>
      </c>
      <c r="P64" s="5">
        <f t="shared" si="20"/>
        <v>0</v>
      </c>
      <c r="Q64" s="5">
        <f t="shared" si="21"/>
        <v>0</v>
      </c>
      <c r="R64" s="5">
        <f t="shared" si="22"/>
        <v>0</v>
      </c>
      <c r="S64" s="5">
        <f t="shared" si="23"/>
        <v>0</v>
      </c>
      <c r="T64" s="5">
        <f t="shared" si="7"/>
        <v>0</v>
      </c>
      <c r="U64" s="5">
        <f t="shared" si="8"/>
        <v>0</v>
      </c>
      <c r="V64" s="5">
        <v>0</v>
      </c>
      <c r="W64" s="5">
        <v>0</v>
      </c>
      <c r="X64" s="5">
        <f t="shared" si="9"/>
        <v>0</v>
      </c>
      <c r="Y64" s="45">
        <v>0</v>
      </c>
      <c r="Z64" s="5">
        <v>0</v>
      </c>
      <c r="AA64" s="5">
        <v>0</v>
      </c>
      <c r="AB64" s="45">
        <v>0</v>
      </c>
      <c r="AC64" s="5">
        <v>0</v>
      </c>
      <c r="AD64" s="5">
        <v>0</v>
      </c>
      <c r="AE64" s="5">
        <v>0</v>
      </c>
      <c r="AF64" s="5">
        <v>0</v>
      </c>
      <c r="AG64" s="5">
        <v>0</v>
      </c>
      <c r="AH64" s="5">
        <v>0</v>
      </c>
      <c r="AI64" s="5">
        <f t="shared" si="24"/>
        <v>0</v>
      </c>
      <c r="AJ64" s="5">
        <v>0</v>
      </c>
      <c r="AK64" s="5">
        <v>0</v>
      </c>
      <c r="AL64" s="5">
        <v>0</v>
      </c>
      <c r="AM64" s="5">
        <v>0</v>
      </c>
      <c r="AN64" s="60">
        <f t="shared" si="95"/>
        <v>0</v>
      </c>
      <c r="AO64" s="5">
        <v>0</v>
      </c>
      <c r="AP64" s="5">
        <v>0</v>
      </c>
      <c r="AQ64" s="5">
        <v>0</v>
      </c>
      <c r="AR64" s="5">
        <v>0</v>
      </c>
      <c r="AS64" s="5">
        <f t="shared" si="27"/>
        <v>0</v>
      </c>
      <c r="AT64" s="5">
        <v>0</v>
      </c>
      <c r="AU64" s="5">
        <v>0</v>
      </c>
      <c r="AV64" s="5">
        <v>0</v>
      </c>
      <c r="AW64" s="5">
        <v>0</v>
      </c>
      <c r="AX64" s="5">
        <f t="shared" si="28"/>
        <v>0</v>
      </c>
      <c r="AY64" s="5">
        <v>0</v>
      </c>
      <c r="AZ64" s="5">
        <v>0</v>
      </c>
      <c r="BA64" s="5">
        <v>0</v>
      </c>
      <c r="BB64" s="22">
        <v>0</v>
      </c>
      <c r="BC64" s="22">
        <v>0</v>
      </c>
      <c r="BD64" s="23">
        <v>0</v>
      </c>
      <c r="BE64" s="22">
        <v>0</v>
      </c>
      <c r="BF64" s="22">
        <v>0</v>
      </c>
      <c r="BG64" s="22">
        <v>0</v>
      </c>
      <c r="BH64" s="22">
        <v>0</v>
      </c>
      <c r="BI64" s="23">
        <v>0</v>
      </c>
      <c r="BJ64" s="22">
        <v>0</v>
      </c>
      <c r="BK64" s="22">
        <v>0</v>
      </c>
      <c r="BL64" s="22">
        <v>0</v>
      </c>
      <c r="BM64" s="203">
        <f t="shared" si="105"/>
        <v>0</v>
      </c>
      <c r="BN64" s="49">
        <v>0</v>
      </c>
      <c r="BO64" s="49">
        <v>0</v>
      </c>
      <c r="BP64" s="49">
        <v>0</v>
      </c>
      <c r="BQ64" s="240">
        <v>0</v>
      </c>
      <c r="BR64" s="22">
        <v>0</v>
      </c>
      <c r="BS64" s="22">
        <v>0</v>
      </c>
      <c r="BT64" s="22">
        <v>0</v>
      </c>
      <c r="BU64" s="22">
        <v>0</v>
      </c>
      <c r="BV64" s="22">
        <v>0</v>
      </c>
      <c r="BW64" s="5">
        <f t="shared" si="59"/>
        <v>0</v>
      </c>
      <c r="BX64" s="5">
        <v>0</v>
      </c>
      <c r="BY64" s="5">
        <v>0</v>
      </c>
      <c r="BZ64" s="5">
        <f t="shared" si="49"/>
        <v>0</v>
      </c>
      <c r="CA64" s="5">
        <f t="shared" si="60"/>
        <v>0</v>
      </c>
      <c r="CB64" s="5">
        <f t="shared" si="50"/>
        <v>0</v>
      </c>
      <c r="CC64" s="5">
        <f t="shared" si="109"/>
        <v>0</v>
      </c>
      <c r="CD64" s="5">
        <f t="shared" si="110"/>
        <v>0</v>
      </c>
      <c r="CE64" s="5">
        <f t="shared" si="101"/>
        <v>0</v>
      </c>
      <c r="CF64" s="5">
        <f t="shared" si="101"/>
        <v>0</v>
      </c>
      <c r="CG64" s="120" t="s">
        <v>331</v>
      </c>
      <c r="CH64" s="25"/>
      <c r="CI64" s="25"/>
      <c r="CJ64" s="25"/>
      <c r="CK64" s="25"/>
      <c r="CL64" s="25"/>
      <c r="CM64" s="25"/>
      <c r="CN64" s="25"/>
      <c r="CO64" s="25"/>
      <c r="CP64" s="25"/>
      <c r="CQ64" s="25"/>
      <c r="CR64" s="25"/>
    </row>
    <row r="65" spans="1:157" ht="63.75" thickBot="1">
      <c r="A65" s="39" t="s">
        <v>419</v>
      </c>
      <c r="B65" s="19" t="s">
        <v>292</v>
      </c>
      <c r="C65" s="186" t="s">
        <v>223</v>
      </c>
      <c r="D65" s="172" t="s">
        <v>224</v>
      </c>
      <c r="E65" s="168" t="s">
        <v>191</v>
      </c>
      <c r="F65" s="58">
        <v>2021</v>
      </c>
      <c r="G65" s="58">
        <v>2021</v>
      </c>
      <c r="H65" s="5">
        <f t="shared" si="2"/>
        <v>0</v>
      </c>
      <c r="I65" s="5">
        <f t="shared" si="3"/>
        <v>0</v>
      </c>
      <c r="J65" s="102">
        <v>2016</v>
      </c>
      <c r="K65" s="5">
        <f t="shared" si="4"/>
        <v>0</v>
      </c>
      <c r="L65" s="5">
        <f t="shared" si="5"/>
        <v>0</v>
      </c>
      <c r="M65" s="46">
        <v>2016</v>
      </c>
      <c r="N65" s="5">
        <v>0</v>
      </c>
      <c r="O65" s="5">
        <v>0</v>
      </c>
      <c r="P65" s="5">
        <f t="shared" si="20"/>
        <v>0</v>
      </c>
      <c r="Q65" s="5">
        <f t="shared" si="21"/>
        <v>0</v>
      </c>
      <c r="R65" s="5">
        <f t="shared" si="22"/>
        <v>0</v>
      </c>
      <c r="S65" s="5">
        <f t="shared" si="23"/>
        <v>0</v>
      </c>
      <c r="T65" s="5">
        <f t="shared" si="7"/>
        <v>0</v>
      </c>
      <c r="U65" s="5">
        <f t="shared" si="8"/>
        <v>0</v>
      </c>
      <c r="V65" s="5">
        <v>0</v>
      </c>
      <c r="W65" s="5">
        <v>0</v>
      </c>
      <c r="X65" s="5">
        <f t="shared" si="9"/>
        <v>0</v>
      </c>
      <c r="Y65" s="45">
        <v>0</v>
      </c>
      <c r="Z65" s="5">
        <v>0</v>
      </c>
      <c r="AA65" s="5">
        <v>0</v>
      </c>
      <c r="AB65" s="45">
        <v>0</v>
      </c>
      <c r="AC65" s="5">
        <v>0</v>
      </c>
      <c r="AD65" s="5">
        <v>0</v>
      </c>
      <c r="AE65" s="5">
        <v>0</v>
      </c>
      <c r="AF65" s="5">
        <v>0</v>
      </c>
      <c r="AG65" s="5">
        <v>0</v>
      </c>
      <c r="AH65" s="5">
        <v>0</v>
      </c>
      <c r="AI65" s="5">
        <f t="shared" si="24"/>
        <v>0</v>
      </c>
      <c r="AJ65" s="5">
        <v>0</v>
      </c>
      <c r="AK65" s="5">
        <v>0</v>
      </c>
      <c r="AL65" s="5">
        <v>0</v>
      </c>
      <c r="AM65" s="5">
        <v>0</v>
      </c>
      <c r="AN65" s="60">
        <f t="shared" si="95"/>
        <v>0</v>
      </c>
      <c r="AO65" s="5">
        <v>0</v>
      </c>
      <c r="AP65" s="5">
        <v>0</v>
      </c>
      <c r="AQ65" s="5">
        <v>0</v>
      </c>
      <c r="AR65" s="5">
        <v>0</v>
      </c>
      <c r="AS65" s="5">
        <f t="shared" si="27"/>
        <v>0</v>
      </c>
      <c r="AT65" s="5">
        <v>0</v>
      </c>
      <c r="AU65" s="5">
        <v>0</v>
      </c>
      <c r="AV65" s="5">
        <v>0</v>
      </c>
      <c r="AW65" s="5">
        <v>0</v>
      </c>
      <c r="AX65" s="5">
        <f t="shared" si="28"/>
        <v>0</v>
      </c>
      <c r="AY65" s="5">
        <v>0</v>
      </c>
      <c r="AZ65" s="5">
        <v>0</v>
      </c>
      <c r="BA65" s="5">
        <v>0</v>
      </c>
      <c r="BB65" s="22">
        <v>0</v>
      </c>
      <c r="BC65" s="22">
        <v>0</v>
      </c>
      <c r="BD65" s="23">
        <v>0</v>
      </c>
      <c r="BE65" s="22">
        <v>0</v>
      </c>
      <c r="BF65" s="22">
        <v>0</v>
      </c>
      <c r="BG65" s="22">
        <v>0</v>
      </c>
      <c r="BH65" s="22">
        <v>0</v>
      </c>
      <c r="BI65" s="23">
        <v>0</v>
      </c>
      <c r="BJ65" s="22">
        <v>0</v>
      </c>
      <c r="BK65" s="22">
        <v>0</v>
      </c>
      <c r="BL65" s="22">
        <v>0</v>
      </c>
      <c r="BM65" s="203">
        <f t="shared" si="105"/>
        <v>0</v>
      </c>
      <c r="BN65" s="49">
        <v>0</v>
      </c>
      <c r="BO65" s="49">
        <v>0</v>
      </c>
      <c r="BP65" s="49">
        <v>0</v>
      </c>
      <c r="BQ65" s="240">
        <v>0</v>
      </c>
      <c r="BR65" s="22">
        <v>0</v>
      </c>
      <c r="BS65" s="22">
        <v>0</v>
      </c>
      <c r="BT65" s="22">
        <v>0</v>
      </c>
      <c r="BU65" s="22">
        <v>0</v>
      </c>
      <c r="BV65" s="22">
        <v>0</v>
      </c>
      <c r="BW65" s="5">
        <f t="shared" si="59"/>
        <v>0</v>
      </c>
      <c r="BX65" s="5">
        <v>0</v>
      </c>
      <c r="BY65" s="5">
        <v>0</v>
      </c>
      <c r="BZ65" s="5">
        <f t="shared" si="49"/>
        <v>0</v>
      </c>
      <c r="CA65" s="5">
        <f t="shared" si="60"/>
        <v>0</v>
      </c>
      <c r="CB65" s="5">
        <f t="shared" si="50"/>
        <v>0</v>
      </c>
      <c r="CC65" s="5">
        <f t="shared" si="109"/>
        <v>0</v>
      </c>
      <c r="CD65" s="5">
        <f t="shared" si="110"/>
        <v>0</v>
      </c>
      <c r="CE65" s="5">
        <f t="shared" si="101"/>
        <v>0</v>
      </c>
      <c r="CF65" s="5">
        <f t="shared" si="101"/>
        <v>0</v>
      </c>
      <c r="CG65" s="120" t="s">
        <v>331</v>
      </c>
      <c r="CH65" s="25"/>
      <c r="CI65" s="25"/>
      <c r="CJ65" s="25"/>
      <c r="CK65" s="25"/>
      <c r="CL65" s="25"/>
      <c r="CM65" s="25"/>
      <c r="CN65" s="25"/>
      <c r="CO65" s="25"/>
      <c r="CP65" s="25"/>
      <c r="CQ65" s="25"/>
      <c r="CR65" s="25"/>
    </row>
    <row r="66" spans="1:157" ht="63.75" thickBot="1">
      <c r="A66" s="39" t="s">
        <v>420</v>
      </c>
      <c r="B66" s="26" t="s">
        <v>270</v>
      </c>
      <c r="C66" s="186" t="s">
        <v>223</v>
      </c>
      <c r="D66" s="172" t="s">
        <v>224</v>
      </c>
      <c r="E66" s="172" t="s">
        <v>191</v>
      </c>
      <c r="F66" s="58">
        <v>2021</v>
      </c>
      <c r="G66" s="58">
        <v>2021</v>
      </c>
      <c r="H66" s="5">
        <f t="shared" si="2"/>
        <v>0</v>
      </c>
      <c r="I66" s="5">
        <f t="shared" si="3"/>
        <v>0</v>
      </c>
      <c r="J66" s="102">
        <v>2016</v>
      </c>
      <c r="K66" s="5">
        <f t="shared" si="4"/>
        <v>0</v>
      </c>
      <c r="L66" s="5">
        <f t="shared" si="5"/>
        <v>0</v>
      </c>
      <c r="M66" s="46">
        <v>2016</v>
      </c>
      <c r="N66" s="5">
        <v>0</v>
      </c>
      <c r="O66" s="5">
        <v>0</v>
      </c>
      <c r="P66" s="5">
        <f t="shared" si="20"/>
        <v>0</v>
      </c>
      <c r="Q66" s="5">
        <f t="shared" si="21"/>
        <v>0</v>
      </c>
      <c r="R66" s="5">
        <f t="shared" si="22"/>
        <v>0</v>
      </c>
      <c r="S66" s="5">
        <f t="shared" si="23"/>
        <v>0</v>
      </c>
      <c r="T66" s="5">
        <f t="shared" si="7"/>
        <v>0</v>
      </c>
      <c r="U66" s="5">
        <f t="shared" si="8"/>
        <v>0</v>
      </c>
      <c r="V66" s="5">
        <v>0</v>
      </c>
      <c r="W66" s="5">
        <v>0</v>
      </c>
      <c r="X66" s="5">
        <f t="shared" si="9"/>
        <v>0</v>
      </c>
      <c r="Y66" s="45">
        <v>0</v>
      </c>
      <c r="Z66" s="5">
        <v>0</v>
      </c>
      <c r="AA66" s="5">
        <v>0</v>
      </c>
      <c r="AB66" s="45">
        <v>0</v>
      </c>
      <c r="AC66" s="5">
        <v>0</v>
      </c>
      <c r="AD66" s="5">
        <v>0</v>
      </c>
      <c r="AE66" s="5">
        <v>0</v>
      </c>
      <c r="AF66" s="5">
        <v>0</v>
      </c>
      <c r="AG66" s="5">
        <v>0</v>
      </c>
      <c r="AH66" s="5">
        <v>0</v>
      </c>
      <c r="AI66" s="5">
        <f t="shared" si="24"/>
        <v>0</v>
      </c>
      <c r="AJ66" s="5">
        <v>0</v>
      </c>
      <c r="AK66" s="5">
        <v>0</v>
      </c>
      <c r="AL66" s="5">
        <v>0</v>
      </c>
      <c r="AM66" s="5">
        <v>0</v>
      </c>
      <c r="AN66" s="60">
        <f t="shared" si="95"/>
        <v>0</v>
      </c>
      <c r="AO66" s="5">
        <v>0</v>
      </c>
      <c r="AP66" s="5">
        <v>0</v>
      </c>
      <c r="AQ66" s="5">
        <v>0</v>
      </c>
      <c r="AR66" s="5">
        <v>0</v>
      </c>
      <c r="AS66" s="5">
        <f t="shared" si="27"/>
        <v>0</v>
      </c>
      <c r="AT66" s="5">
        <v>0</v>
      </c>
      <c r="AU66" s="5">
        <v>0</v>
      </c>
      <c r="AV66" s="5">
        <v>0</v>
      </c>
      <c r="AW66" s="5">
        <v>0</v>
      </c>
      <c r="AX66" s="5">
        <f t="shared" si="28"/>
        <v>0</v>
      </c>
      <c r="AY66" s="5">
        <v>0</v>
      </c>
      <c r="AZ66" s="5">
        <v>0</v>
      </c>
      <c r="BA66" s="5">
        <v>0</v>
      </c>
      <c r="BB66" s="22">
        <v>0</v>
      </c>
      <c r="BC66" s="22">
        <v>0</v>
      </c>
      <c r="BD66" s="23">
        <v>0</v>
      </c>
      <c r="BE66" s="22">
        <v>0</v>
      </c>
      <c r="BF66" s="22">
        <v>0</v>
      </c>
      <c r="BG66" s="22">
        <v>0</v>
      </c>
      <c r="BH66" s="22">
        <v>0</v>
      </c>
      <c r="BI66" s="23">
        <v>0</v>
      </c>
      <c r="BJ66" s="22">
        <v>0</v>
      </c>
      <c r="BK66" s="22">
        <v>0</v>
      </c>
      <c r="BL66" s="22">
        <v>0</v>
      </c>
      <c r="BM66" s="203">
        <f t="shared" si="105"/>
        <v>0</v>
      </c>
      <c r="BN66" s="49">
        <v>0</v>
      </c>
      <c r="BO66" s="49">
        <v>0</v>
      </c>
      <c r="BP66" s="49">
        <v>0</v>
      </c>
      <c r="BQ66" s="240">
        <v>0</v>
      </c>
      <c r="BR66" s="22">
        <v>0</v>
      </c>
      <c r="BS66" s="22">
        <v>0</v>
      </c>
      <c r="BT66" s="22">
        <v>0</v>
      </c>
      <c r="BU66" s="22">
        <v>0</v>
      </c>
      <c r="BV66" s="22">
        <v>0</v>
      </c>
      <c r="BW66" s="5">
        <f t="shared" si="59"/>
        <v>0</v>
      </c>
      <c r="BX66" s="5">
        <v>0</v>
      </c>
      <c r="BY66" s="5">
        <v>0</v>
      </c>
      <c r="BZ66" s="5">
        <f t="shared" si="49"/>
        <v>0</v>
      </c>
      <c r="CA66" s="5">
        <f t="shared" si="60"/>
        <v>0</v>
      </c>
      <c r="CB66" s="5">
        <f t="shared" si="50"/>
        <v>0</v>
      </c>
      <c r="CC66" s="5">
        <f t="shared" si="109"/>
        <v>0</v>
      </c>
      <c r="CD66" s="5">
        <f t="shared" si="110"/>
        <v>0</v>
      </c>
      <c r="CE66" s="5">
        <f t="shared" si="101"/>
        <v>0</v>
      </c>
      <c r="CF66" s="5">
        <f t="shared" si="101"/>
        <v>0</v>
      </c>
      <c r="CG66" s="120" t="s">
        <v>331</v>
      </c>
      <c r="CH66" s="25"/>
      <c r="CI66" s="25"/>
      <c r="CJ66" s="25"/>
      <c r="CK66" s="25"/>
      <c r="CL66" s="25"/>
      <c r="CM66" s="25"/>
      <c r="CN66" s="25"/>
      <c r="CO66" s="25"/>
      <c r="CP66" s="25"/>
      <c r="CQ66" s="25"/>
      <c r="CR66" s="25"/>
    </row>
    <row r="67" spans="1:157" ht="48" thickBot="1">
      <c r="A67" s="39" t="s">
        <v>427</v>
      </c>
      <c r="B67" s="19" t="s">
        <v>293</v>
      </c>
      <c r="C67" s="186" t="s">
        <v>223</v>
      </c>
      <c r="D67" s="172" t="s">
        <v>224</v>
      </c>
      <c r="E67" s="168" t="s">
        <v>191</v>
      </c>
      <c r="F67" s="58">
        <v>2021</v>
      </c>
      <c r="G67" s="58">
        <v>2021</v>
      </c>
      <c r="H67" s="5">
        <f t="shared" si="2"/>
        <v>0</v>
      </c>
      <c r="I67" s="5">
        <f t="shared" si="3"/>
        <v>0</v>
      </c>
      <c r="J67" s="102">
        <v>2016</v>
      </c>
      <c r="K67" s="5">
        <f t="shared" si="4"/>
        <v>0</v>
      </c>
      <c r="L67" s="5">
        <f t="shared" si="5"/>
        <v>0</v>
      </c>
      <c r="M67" s="46">
        <v>2016</v>
      </c>
      <c r="N67" s="5">
        <v>0</v>
      </c>
      <c r="O67" s="5">
        <v>0</v>
      </c>
      <c r="P67" s="5">
        <f t="shared" si="20"/>
        <v>0</v>
      </c>
      <c r="Q67" s="5">
        <f t="shared" si="21"/>
        <v>0</v>
      </c>
      <c r="R67" s="5">
        <f t="shared" si="22"/>
        <v>0</v>
      </c>
      <c r="S67" s="5">
        <f t="shared" si="23"/>
        <v>0</v>
      </c>
      <c r="T67" s="5">
        <f t="shared" si="7"/>
        <v>0</v>
      </c>
      <c r="U67" s="5">
        <f t="shared" si="8"/>
        <v>0</v>
      </c>
      <c r="V67" s="5">
        <v>0</v>
      </c>
      <c r="W67" s="5">
        <v>0</v>
      </c>
      <c r="X67" s="5">
        <f t="shared" si="9"/>
        <v>0</v>
      </c>
      <c r="Y67" s="45">
        <v>0</v>
      </c>
      <c r="Z67" s="5">
        <v>0</v>
      </c>
      <c r="AA67" s="5">
        <v>0</v>
      </c>
      <c r="AB67" s="45">
        <v>0</v>
      </c>
      <c r="AC67" s="5">
        <v>0</v>
      </c>
      <c r="AD67" s="5">
        <v>0</v>
      </c>
      <c r="AE67" s="5">
        <v>0</v>
      </c>
      <c r="AF67" s="5">
        <v>0</v>
      </c>
      <c r="AG67" s="5">
        <v>0</v>
      </c>
      <c r="AH67" s="5">
        <v>0</v>
      </c>
      <c r="AI67" s="5">
        <f t="shared" si="24"/>
        <v>0</v>
      </c>
      <c r="AJ67" s="5">
        <v>0</v>
      </c>
      <c r="AK67" s="5">
        <v>0</v>
      </c>
      <c r="AL67" s="5">
        <v>0</v>
      </c>
      <c r="AM67" s="5">
        <v>0</v>
      </c>
      <c r="AN67" s="60">
        <f t="shared" si="95"/>
        <v>0</v>
      </c>
      <c r="AO67" s="5">
        <v>0</v>
      </c>
      <c r="AP67" s="5">
        <v>0</v>
      </c>
      <c r="AQ67" s="5">
        <v>0</v>
      </c>
      <c r="AR67" s="5">
        <v>0</v>
      </c>
      <c r="AS67" s="5">
        <f t="shared" si="27"/>
        <v>0</v>
      </c>
      <c r="AT67" s="5">
        <v>0</v>
      </c>
      <c r="AU67" s="5">
        <v>0</v>
      </c>
      <c r="AV67" s="5">
        <v>0</v>
      </c>
      <c r="AW67" s="5">
        <v>0</v>
      </c>
      <c r="AX67" s="5">
        <f t="shared" si="28"/>
        <v>0</v>
      </c>
      <c r="AY67" s="5">
        <v>0</v>
      </c>
      <c r="AZ67" s="5">
        <v>0</v>
      </c>
      <c r="BA67" s="5">
        <v>0</v>
      </c>
      <c r="BB67" s="22">
        <v>0</v>
      </c>
      <c r="BC67" s="22">
        <v>0</v>
      </c>
      <c r="BD67" s="23">
        <v>0</v>
      </c>
      <c r="BE67" s="22">
        <v>0</v>
      </c>
      <c r="BF67" s="22">
        <v>0</v>
      </c>
      <c r="BG67" s="22">
        <v>0</v>
      </c>
      <c r="BH67" s="22">
        <v>0</v>
      </c>
      <c r="BI67" s="23">
        <v>0</v>
      </c>
      <c r="BJ67" s="22">
        <v>0</v>
      </c>
      <c r="BK67" s="22">
        <v>0</v>
      </c>
      <c r="BL67" s="22">
        <v>0</v>
      </c>
      <c r="BM67" s="203">
        <f t="shared" si="105"/>
        <v>0</v>
      </c>
      <c r="BN67" s="49">
        <v>0</v>
      </c>
      <c r="BO67" s="49">
        <v>0</v>
      </c>
      <c r="BP67" s="49">
        <v>0</v>
      </c>
      <c r="BQ67" s="240">
        <v>0</v>
      </c>
      <c r="BR67" s="22">
        <v>0</v>
      </c>
      <c r="BS67" s="22">
        <v>0</v>
      </c>
      <c r="BT67" s="22">
        <v>0</v>
      </c>
      <c r="BU67" s="22">
        <v>0</v>
      </c>
      <c r="BV67" s="22">
        <v>0</v>
      </c>
      <c r="BW67" s="5">
        <f t="shared" si="59"/>
        <v>0</v>
      </c>
      <c r="BX67" s="5">
        <v>0</v>
      </c>
      <c r="BY67" s="5">
        <v>0</v>
      </c>
      <c r="BZ67" s="5">
        <f t="shared" si="49"/>
        <v>0</v>
      </c>
      <c r="CA67" s="5">
        <f t="shared" si="60"/>
        <v>0</v>
      </c>
      <c r="CB67" s="5">
        <f t="shared" si="50"/>
        <v>0</v>
      </c>
      <c r="CC67" s="5">
        <f t="shared" si="109"/>
        <v>0</v>
      </c>
      <c r="CD67" s="5">
        <f t="shared" si="110"/>
        <v>0</v>
      </c>
      <c r="CE67" s="5">
        <f t="shared" si="101"/>
        <v>0</v>
      </c>
      <c r="CF67" s="5">
        <f t="shared" si="101"/>
        <v>0</v>
      </c>
      <c r="CG67" s="183" t="s">
        <v>331</v>
      </c>
      <c r="CH67" s="25"/>
      <c r="CI67" s="25"/>
      <c r="CJ67" s="25"/>
      <c r="CK67" s="25"/>
      <c r="CL67" s="25"/>
      <c r="CM67" s="25"/>
      <c r="CN67" s="25"/>
      <c r="CO67" s="25"/>
      <c r="CP67" s="25"/>
      <c r="CQ67" s="25"/>
      <c r="CR67" s="25"/>
    </row>
    <row r="68" spans="1:157" ht="36.75" customHeight="1" thickBot="1">
      <c r="A68" s="39" t="s">
        <v>452</v>
      </c>
      <c r="B68" s="19" t="s">
        <v>472</v>
      </c>
      <c r="C68" s="188" t="s">
        <v>485</v>
      </c>
      <c r="D68" s="71">
        <v>0</v>
      </c>
      <c r="E68" s="223" t="s">
        <v>191</v>
      </c>
      <c r="F68" s="58">
        <v>2021</v>
      </c>
      <c r="G68" s="58">
        <v>2021</v>
      </c>
      <c r="H68" s="5">
        <f t="shared" si="2"/>
        <v>4.5066000000000002E-2</v>
      </c>
      <c r="I68" s="5">
        <f t="shared" si="3"/>
        <v>4.5066000000000002E-2</v>
      </c>
      <c r="J68" s="227">
        <v>0</v>
      </c>
      <c r="K68" s="5">
        <f t="shared" si="4"/>
        <v>5.9369999999999999E-2</v>
      </c>
      <c r="L68" s="5">
        <f t="shared" si="5"/>
        <v>5.9369999999999999E-2</v>
      </c>
      <c r="M68" s="181">
        <v>0</v>
      </c>
      <c r="N68" s="13">
        <v>0</v>
      </c>
      <c r="O68" s="13">
        <v>0</v>
      </c>
      <c r="P68" s="5">
        <f t="shared" si="20"/>
        <v>4.5066000000000002E-2</v>
      </c>
      <c r="Q68" s="5">
        <f t="shared" si="21"/>
        <v>4.5066000000000002E-2</v>
      </c>
      <c r="R68" s="5">
        <f t="shared" si="22"/>
        <v>5.9369999999999999E-2</v>
      </c>
      <c r="S68" s="5">
        <f t="shared" si="23"/>
        <v>5.9369999999999999E-2</v>
      </c>
      <c r="T68" s="5">
        <f t="shared" si="7"/>
        <v>4.5066000000000002E-2</v>
      </c>
      <c r="U68" s="5">
        <f t="shared" si="8"/>
        <v>5.9369999999999999E-2</v>
      </c>
      <c r="V68" s="5">
        <v>0</v>
      </c>
      <c r="W68" s="5">
        <v>0</v>
      </c>
      <c r="X68" s="5">
        <f t="shared" si="9"/>
        <v>4.5066000000000002E-2</v>
      </c>
      <c r="Y68" s="180">
        <v>0</v>
      </c>
      <c r="Z68" s="13">
        <v>0</v>
      </c>
      <c r="AA68" s="13">
        <v>0</v>
      </c>
      <c r="AB68" s="180">
        <v>0</v>
      </c>
      <c r="AC68" s="13">
        <v>0</v>
      </c>
      <c r="AD68" s="13">
        <v>0</v>
      </c>
      <c r="AE68" s="13">
        <v>0</v>
      </c>
      <c r="AF68" s="13">
        <v>0</v>
      </c>
      <c r="AG68" s="13">
        <v>0</v>
      </c>
      <c r="AH68" s="13">
        <v>0</v>
      </c>
      <c r="AI68" s="5">
        <v>0</v>
      </c>
      <c r="AJ68" s="13">
        <v>0</v>
      </c>
      <c r="AK68" s="13">
        <v>0</v>
      </c>
      <c r="AL68" s="13">
        <v>0</v>
      </c>
      <c r="AM68" s="13">
        <v>0</v>
      </c>
      <c r="AN68" s="60">
        <f t="shared" si="95"/>
        <v>0</v>
      </c>
      <c r="AO68" s="13">
        <v>0</v>
      </c>
      <c r="AP68" s="13">
        <v>0</v>
      </c>
      <c r="AQ68" s="13">
        <v>0</v>
      </c>
      <c r="AR68" s="13">
        <v>0</v>
      </c>
      <c r="AS68" s="5">
        <v>0</v>
      </c>
      <c r="AT68" s="13">
        <v>0</v>
      </c>
      <c r="AU68" s="13">
        <v>0</v>
      </c>
      <c r="AV68" s="13">
        <v>0</v>
      </c>
      <c r="AW68" s="13">
        <v>0</v>
      </c>
      <c r="AX68" s="13">
        <v>0</v>
      </c>
      <c r="AY68" s="13">
        <v>0</v>
      </c>
      <c r="AZ68" s="13">
        <v>0</v>
      </c>
      <c r="BA68" s="13">
        <v>0</v>
      </c>
      <c r="BB68" s="27">
        <v>0</v>
      </c>
      <c r="BC68" s="27">
        <v>0</v>
      </c>
      <c r="BD68" s="237">
        <v>0</v>
      </c>
      <c r="BE68" s="27">
        <v>0</v>
      </c>
      <c r="BF68" s="27">
        <v>0</v>
      </c>
      <c r="BG68" s="27">
        <v>0</v>
      </c>
      <c r="BH68" s="27">
        <v>0</v>
      </c>
      <c r="BI68" s="237">
        <v>0</v>
      </c>
      <c r="BJ68" s="27">
        <v>0</v>
      </c>
      <c r="BK68" s="27">
        <v>0</v>
      </c>
      <c r="BL68" s="27">
        <v>0</v>
      </c>
      <c r="BM68" s="203">
        <f t="shared" si="105"/>
        <v>4.5066000000000002E-2</v>
      </c>
      <c r="BN68" s="49">
        <v>0</v>
      </c>
      <c r="BO68" s="49">
        <v>0</v>
      </c>
      <c r="BP68" s="200">
        <v>4.5066000000000002E-2</v>
      </c>
      <c r="BQ68" s="199">
        <v>0</v>
      </c>
      <c r="BR68" s="199">
        <f>BS68+BT68+BU68+BV68</f>
        <v>5.9369999999999999E-2</v>
      </c>
      <c r="BS68" s="199">
        <v>0</v>
      </c>
      <c r="BT68" s="199">
        <v>0</v>
      </c>
      <c r="BU68" s="199">
        <v>5.9369999999999999E-2</v>
      </c>
      <c r="BV68" s="199">
        <v>0</v>
      </c>
      <c r="BW68" s="5">
        <f t="shared" si="59"/>
        <v>4.5066000000000002E-2</v>
      </c>
      <c r="BX68" s="5">
        <v>0</v>
      </c>
      <c r="BY68" s="5">
        <v>0</v>
      </c>
      <c r="BZ68" s="5">
        <f t="shared" si="49"/>
        <v>4.5066000000000002E-2</v>
      </c>
      <c r="CA68" s="5">
        <f t="shared" si="60"/>
        <v>0</v>
      </c>
      <c r="CB68" s="5">
        <f t="shared" si="50"/>
        <v>5.9369999999999999E-2</v>
      </c>
      <c r="CC68" s="5">
        <f t="shared" si="109"/>
        <v>0</v>
      </c>
      <c r="CD68" s="5">
        <f t="shared" si="110"/>
        <v>0</v>
      </c>
      <c r="CE68" s="5">
        <f t="shared" si="101"/>
        <v>5.9369999999999999E-2</v>
      </c>
      <c r="CF68" s="5">
        <f t="shared" si="101"/>
        <v>0</v>
      </c>
      <c r="CG68" s="183" t="s">
        <v>331</v>
      </c>
      <c r="CH68" s="25"/>
      <c r="CI68" s="25"/>
      <c r="CJ68" s="25"/>
      <c r="CK68" s="25"/>
      <c r="CL68" s="25"/>
      <c r="CM68" s="25"/>
      <c r="CN68" s="25"/>
      <c r="CO68" s="25"/>
      <c r="CP68" s="25"/>
      <c r="CQ68" s="25"/>
      <c r="CR68" s="25"/>
    </row>
    <row r="69" spans="1:157" ht="36.75" customHeight="1" thickBot="1">
      <c r="A69" s="39" t="s">
        <v>453</v>
      </c>
      <c r="B69" s="189" t="s">
        <v>473</v>
      </c>
      <c r="C69" s="188" t="s">
        <v>486</v>
      </c>
      <c r="D69" s="71">
        <v>0</v>
      </c>
      <c r="E69" s="223" t="s">
        <v>191</v>
      </c>
      <c r="F69" s="58">
        <v>2021</v>
      </c>
      <c r="G69" s="58">
        <v>2021</v>
      </c>
      <c r="H69" s="5">
        <f t="shared" si="2"/>
        <v>0.18068000000000001</v>
      </c>
      <c r="I69" s="5">
        <f t="shared" si="3"/>
        <v>0.18068000000000001</v>
      </c>
      <c r="J69" s="227">
        <v>0</v>
      </c>
      <c r="K69" s="5">
        <f t="shared" si="4"/>
        <v>0.12441000000000001</v>
      </c>
      <c r="L69" s="5">
        <f t="shared" si="5"/>
        <v>0.12441000000000001</v>
      </c>
      <c r="M69" s="181">
        <v>0</v>
      </c>
      <c r="N69" s="13">
        <v>0</v>
      </c>
      <c r="O69" s="13">
        <v>0</v>
      </c>
      <c r="P69" s="5">
        <f t="shared" si="20"/>
        <v>0.18068000000000001</v>
      </c>
      <c r="Q69" s="5">
        <f t="shared" si="21"/>
        <v>0.18068000000000001</v>
      </c>
      <c r="R69" s="5">
        <f t="shared" si="22"/>
        <v>0.12441000000000001</v>
      </c>
      <c r="S69" s="5">
        <f t="shared" si="23"/>
        <v>0.12441000000000001</v>
      </c>
      <c r="T69" s="5">
        <f t="shared" si="7"/>
        <v>0.18068000000000001</v>
      </c>
      <c r="U69" s="5">
        <f t="shared" si="8"/>
        <v>0.12441000000000001</v>
      </c>
      <c r="V69" s="5">
        <v>0</v>
      </c>
      <c r="W69" s="5">
        <v>0</v>
      </c>
      <c r="X69" s="5">
        <f t="shared" si="9"/>
        <v>0.18068000000000001</v>
      </c>
      <c r="Y69" s="180">
        <v>0</v>
      </c>
      <c r="Z69" s="13">
        <v>0</v>
      </c>
      <c r="AA69" s="13">
        <v>0</v>
      </c>
      <c r="AB69" s="180">
        <v>0</v>
      </c>
      <c r="AC69" s="13">
        <v>0</v>
      </c>
      <c r="AD69" s="13">
        <v>0</v>
      </c>
      <c r="AE69" s="13">
        <v>0</v>
      </c>
      <c r="AF69" s="13">
        <v>0</v>
      </c>
      <c r="AG69" s="13">
        <v>0</v>
      </c>
      <c r="AH69" s="13">
        <v>0</v>
      </c>
      <c r="AI69" s="5">
        <v>0</v>
      </c>
      <c r="AJ69" s="13">
        <v>0</v>
      </c>
      <c r="AK69" s="13">
        <v>0</v>
      </c>
      <c r="AL69" s="13">
        <v>0</v>
      </c>
      <c r="AM69" s="13">
        <v>0</v>
      </c>
      <c r="AN69" s="60">
        <f t="shared" si="95"/>
        <v>0</v>
      </c>
      <c r="AO69" s="13">
        <v>0</v>
      </c>
      <c r="AP69" s="13">
        <v>0</v>
      </c>
      <c r="AQ69" s="13">
        <v>0</v>
      </c>
      <c r="AR69" s="13">
        <v>0</v>
      </c>
      <c r="AS69" s="5">
        <v>0</v>
      </c>
      <c r="AT69" s="13">
        <v>0</v>
      </c>
      <c r="AU69" s="13">
        <v>0</v>
      </c>
      <c r="AV69" s="13">
        <v>0</v>
      </c>
      <c r="AW69" s="13">
        <v>0</v>
      </c>
      <c r="AX69" s="13">
        <v>0</v>
      </c>
      <c r="AY69" s="13">
        <v>0</v>
      </c>
      <c r="AZ69" s="13">
        <v>0</v>
      </c>
      <c r="BA69" s="13">
        <v>0</v>
      </c>
      <c r="BB69" s="27">
        <v>0</v>
      </c>
      <c r="BC69" s="27">
        <v>0</v>
      </c>
      <c r="BD69" s="237">
        <v>0</v>
      </c>
      <c r="BE69" s="27">
        <v>0</v>
      </c>
      <c r="BF69" s="27">
        <v>0</v>
      </c>
      <c r="BG69" s="27">
        <v>0</v>
      </c>
      <c r="BH69" s="27">
        <v>0</v>
      </c>
      <c r="BI69" s="237">
        <v>0</v>
      </c>
      <c r="BJ69" s="27">
        <v>0</v>
      </c>
      <c r="BK69" s="27">
        <v>0</v>
      </c>
      <c r="BL69" s="27">
        <v>0</v>
      </c>
      <c r="BM69" s="203">
        <f t="shared" si="105"/>
        <v>0.18068000000000001</v>
      </c>
      <c r="BN69" s="49">
        <v>0</v>
      </c>
      <c r="BO69" s="49">
        <v>0</v>
      </c>
      <c r="BP69" s="200">
        <v>0.18068000000000001</v>
      </c>
      <c r="BQ69" s="199">
        <v>0</v>
      </c>
      <c r="BR69" s="199">
        <f t="shared" ref="BR69:BR76" si="113">BS69+BT69+BU69+BV69</f>
        <v>0.12441000000000001</v>
      </c>
      <c r="BS69" s="199">
        <v>0</v>
      </c>
      <c r="BT69" s="199">
        <v>0</v>
      </c>
      <c r="BU69" s="199">
        <v>0.12441000000000001</v>
      </c>
      <c r="BV69" s="199">
        <v>0</v>
      </c>
      <c r="BW69" s="5">
        <f t="shared" si="59"/>
        <v>0.18068000000000001</v>
      </c>
      <c r="BX69" s="5">
        <v>0</v>
      </c>
      <c r="BY69" s="5">
        <v>0</v>
      </c>
      <c r="BZ69" s="5">
        <f t="shared" si="49"/>
        <v>0.18068000000000001</v>
      </c>
      <c r="CA69" s="5">
        <f t="shared" si="60"/>
        <v>0</v>
      </c>
      <c r="CB69" s="5">
        <f t="shared" si="50"/>
        <v>0.12441000000000001</v>
      </c>
      <c r="CC69" s="5">
        <f t="shared" si="109"/>
        <v>0</v>
      </c>
      <c r="CD69" s="5">
        <f t="shared" si="110"/>
        <v>0</v>
      </c>
      <c r="CE69" s="5">
        <f t="shared" si="101"/>
        <v>0.12441000000000001</v>
      </c>
      <c r="CF69" s="5">
        <f t="shared" si="101"/>
        <v>0</v>
      </c>
      <c r="CG69" s="183" t="s">
        <v>331</v>
      </c>
      <c r="CH69" s="25"/>
      <c r="CI69" s="25"/>
      <c r="CJ69" s="25"/>
      <c r="CK69" s="25"/>
      <c r="CL69" s="25"/>
      <c r="CM69" s="25"/>
      <c r="CN69" s="25"/>
      <c r="CO69" s="25"/>
      <c r="CP69" s="25"/>
      <c r="CQ69" s="25"/>
      <c r="CR69" s="25"/>
    </row>
    <row r="70" spans="1:157" ht="39" customHeight="1" thickBot="1">
      <c r="A70" s="39" t="s">
        <v>454</v>
      </c>
      <c r="B70" s="189" t="s">
        <v>474</v>
      </c>
      <c r="C70" s="188" t="s">
        <v>487</v>
      </c>
      <c r="D70" s="71">
        <v>0</v>
      </c>
      <c r="E70" s="223" t="s">
        <v>191</v>
      </c>
      <c r="F70" s="58">
        <v>2021</v>
      </c>
      <c r="G70" s="58">
        <v>2021</v>
      </c>
      <c r="H70" s="5">
        <f t="shared" si="2"/>
        <v>0.13050800000000001</v>
      </c>
      <c r="I70" s="5">
        <f t="shared" si="3"/>
        <v>0.13050800000000001</v>
      </c>
      <c r="J70" s="227">
        <v>0</v>
      </c>
      <c r="K70" s="5">
        <f t="shared" si="4"/>
        <v>0.13020000000000001</v>
      </c>
      <c r="L70" s="5">
        <f t="shared" si="5"/>
        <v>0.13020000000000001</v>
      </c>
      <c r="M70" s="181">
        <v>0</v>
      </c>
      <c r="N70" s="13">
        <v>0</v>
      </c>
      <c r="O70" s="13">
        <v>0</v>
      </c>
      <c r="P70" s="5">
        <f t="shared" si="20"/>
        <v>0.13050800000000001</v>
      </c>
      <c r="Q70" s="5">
        <f t="shared" si="21"/>
        <v>0.13050800000000001</v>
      </c>
      <c r="R70" s="5">
        <f t="shared" si="22"/>
        <v>0.13020000000000001</v>
      </c>
      <c r="S70" s="5">
        <f t="shared" si="23"/>
        <v>0.13020000000000001</v>
      </c>
      <c r="T70" s="5">
        <f t="shared" si="7"/>
        <v>0.13050800000000001</v>
      </c>
      <c r="U70" s="5">
        <f t="shared" si="8"/>
        <v>0.13020000000000001</v>
      </c>
      <c r="V70" s="5">
        <v>0</v>
      </c>
      <c r="W70" s="5">
        <v>0</v>
      </c>
      <c r="X70" s="5">
        <f t="shared" si="9"/>
        <v>0.13050800000000001</v>
      </c>
      <c r="Y70" s="180">
        <v>0</v>
      </c>
      <c r="Z70" s="13">
        <v>0</v>
      </c>
      <c r="AA70" s="13">
        <v>0</v>
      </c>
      <c r="AB70" s="180">
        <v>0</v>
      </c>
      <c r="AC70" s="13">
        <v>0</v>
      </c>
      <c r="AD70" s="13">
        <v>0</v>
      </c>
      <c r="AE70" s="13">
        <v>0</v>
      </c>
      <c r="AF70" s="13">
        <v>0</v>
      </c>
      <c r="AG70" s="13">
        <v>0</v>
      </c>
      <c r="AH70" s="13">
        <v>0</v>
      </c>
      <c r="AI70" s="5">
        <v>0</v>
      </c>
      <c r="AJ70" s="13">
        <v>0</v>
      </c>
      <c r="AK70" s="13">
        <v>0</v>
      </c>
      <c r="AL70" s="13">
        <v>0</v>
      </c>
      <c r="AM70" s="13">
        <v>0</v>
      </c>
      <c r="AN70" s="60">
        <f t="shared" si="95"/>
        <v>0</v>
      </c>
      <c r="AO70" s="13">
        <v>0</v>
      </c>
      <c r="AP70" s="13">
        <v>0</v>
      </c>
      <c r="AQ70" s="13">
        <v>0</v>
      </c>
      <c r="AR70" s="13">
        <v>0</v>
      </c>
      <c r="AS70" s="5">
        <v>0</v>
      </c>
      <c r="AT70" s="13">
        <v>0</v>
      </c>
      <c r="AU70" s="13">
        <v>0</v>
      </c>
      <c r="AV70" s="13">
        <v>0</v>
      </c>
      <c r="AW70" s="13">
        <v>0</v>
      </c>
      <c r="AX70" s="13">
        <v>0</v>
      </c>
      <c r="AY70" s="13">
        <v>0</v>
      </c>
      <c r="AZ70" s="13">
        <v>0</v>
      </c>
      <c r="BA70" s="13">
        <v>0</v>
      </c>
      <c r="BB70" s="27">
        <v>0</v>
      </c>
      <c r="BC70" s="27">
        <v>0</v>
      </c>
      <c r="BD70" s="237">
        <v>0</v>
      </c>
      <c r="BE70" s="27">
        <v>0</v>
      </c>
      <c r="BF70" s="27">
        <v>0</v>
      </c>
      <c r="BG70" s="27">
        <v>0</v>
      </c>
      <c r="BH70" s="27">
        <v>0</v>
      </c>
      <c r="BI70" s="237">
        <v>0</v>
      </c>
      <c r="BJ70" s="27">
        <v>0</v>
      </c>
      <c r="BK70" s="27">
        <v>0</v>
      </c>
      <c r="BL70" s="27">
        <v>0</v>
      </c>
      <c r="BM70" s="203">
        <f t="shared" si="105"/>
        <v>0.13050800000000001</v>
      </c>
      <c r="BN70" s="49">
        <v>0</v>
      </c>
      <c r="BO70" s="49">
        <v>0</v>
      </c>
      <c r="BP70" s="200">
        <v>0.13050800000000001</v>
      </c>
      <c r="BQ70" s="199">
        <v>0</v>
      </c>
      <c r="BR70" s="199">
        <f t="shared" si="113"/>
        <v>0.13020000000000001</v>
      </c>
      <c r="BS70" s="199">
        <v>0</v>
      </c>
      <c r="BT70" s="199">
        <v>0</v>
      </c>
      <c r="BU70" s="199">
        <v>0.13020000000000001</v>
      </c>
      <c r="BV70" s="199">
        <v>0</v>
      </c>
      <c r="BW70" s="5">
        <f t="shared" si="59"/>
        <v>0.13050800000000001</v>
      </c>
      <c r="BX70" s="5">
        <v>0</v>
      </c>
      <c r="BY70" s="5">
        <v>0</v>
      </c>
      <c r="BZ70" s="5">
        <f t="shared" si="49"/>
        <v>0.13050800000000001</v>
      </c>
      <c r="CA70" s="5">
        <f t="shared" si="60"/>
        <v>0</v>
      </c>
      <c r="CB70" s="5">
        <f t="shared" si="50"/>
        <v>0.13020000000000001</v>
      </c>
      <c r="CC70" s="5">
        <f t="shared" si="109"/>
        <v>0</v>
      </c>
      <c r="CD70" s="5">
        <f t="shared" si="110"/>
        <v>0</v>
      </c>
      <c r="CE70" s="5">
        <f t="shared" si="101"/>
        <v>0.13020000000000001</v>
      </c>
      <c r="CF70" s="5">
        <f t="shared" si="101"/>
        <v>0</v>
      </c>
      <c r="CG70" s="183" t="s">
        <v>331</v>
      </c>
      <c r="CH70" s="25"/>
      <c r="CI70" s="25"/>
      <c r="CJ70" s="25"/>
      <c r="CK70" s="25"/>
      <c r="CL70" s="25"/>
      <c r="CM70" s="25"/>
      <c r="CN70" s="25"/>
      <c r="CO70" s="25"/>
      <c r="CP70" s="25"/>
      <c r="CQ70" s="25"/>
      <c r="CR70" s="25"/>
    </row>
    <row r="71" spans="1:157" ht="35.25" customHeight="1" thickBot="1">
      <c r="A71" s="39" t="s">
        <v>455</v>
      </c>
      <c r="B71" s="189" t="s">
        <v>475</v>
      </c>
      <c r="C71" s="188" t="s">
        <v>488</v>
      </c>
      <c r="D71" s="71">
        <v>0</v>
      </c>
      <c r="E71" s="223" t="s">
        <v>191</v>
      </c>
      <c r="F71" s="58">
        <v>2021</v>
      </c>
      <c r="G71" s="58">
        <v>2021</v>
      </c>
      <c r="H71" s="5">
        <f t="shared" si="2"/>
        <v>0.118759</v>
      </c>
      <c r="I71" s="5">
        <f t="shared" si="3"/>
        <v>0.118759</v>
      </c>
      <c r="J71" s="227">
        <v>0</v>
      </c>
      <c r="K71" s="5">
        <f t="shared" si="4"/>
        <v>0.14124</v>
      </c>
      <c r="L71" s="5">
        <f t="shared" si="5"/>
        <v>0.14124</v>
      </c>
      <c r="M71" s="181">
        <v>0</v>
      </c>
      <c r="N71" s="13">
        <v>0</v>
      </c>
      <c r="O71" s="13">
        <v>0</v>
      </c>
      <c r="P71" s="5">
        <f t="shared" si="20"/>
        <v>0.118759</v>
      </c>
      <c r="Q71" s="5">
        <f t="shared" si="21"/>
        <v>0.118759</v>
      </c>
      <c r="R71" s="5">
        <f t="shared" si="22"/>
        <v>0.14124</v>
      </c>
      <c r="S71" s="5">
        <f t="shared" si="23"/>
        <v>0.14124</v>
      </c>
      <c r="T71" s="5">
        <f t="shared" si="7"/>
        <v>0.118759</v>
      </c>
      <c r="U71" s="5">
        <f t="shared" si="8"/>
        <v>0.14124</v>
      </c>
      <c r="V71" s="5">
        <v>0</v>
      </c>
      <c r="W71" s="5">
        <v>0</v>
      </c>
      <c r="X71" s="5">
        <f t="shared" si="9"/>
        <v>0.118759</v>
      </c>
      <c r="Y71" s="180">
        <v>0</v>
      </c>
      <c r="Z71" s="13">
        <v>0</v>
      </c>
      <c r="AA71" s="13">
        <v>0</v>
      </c>
      <c r="AB71" s="180">
        <v>0</v>
      </c>
      <c r="AC71" s="13">
        <v>0</v>
      </c>
      <c r="AD71" s="13">
        <v>0</v>
      </c>
      <c r="AE71" s="13">
        <v>0</v>
      </c>
      <c r="AF71" s="13">
        <v>0</v>
      </c>
      <c r="AG71" s="13">
        <v>0</v>
      </c>
      <c r="AH71" s="13">
        <v>0</v>
      </c>
      <c r="AI71" s="5">
        <v>0</v>
      </c>
      <c r="AJ71" s="13">
        <v>0</v>
      </c>
      <c r="AK71" s="13">
        <v>0</v>
      </c>
      <c r="AL71" s="13">
        <v>0</v>
      </c>
      <c r="AM71" s="13">
        <v>0</v>
      </c>
      <c r="AN71" s="60">
        <f t="shared" si="95"/>
        <v>0</v>
      </c>
      <c r="AO71" s="13">
        <v>0</v>
      </c>
      <c r="AP71" s="13">
        <v>0</v>
      </c>
      <c r="AQ71" s="13">
        <v>0</v>
      </c>
      <c r="AR71" s="13">
        <v>0</v>
      </c>
      <c r="AS71" s="5">
        <v>0</v>
      </c>
      <c r="AT71" s="13">
        <v>0</v>
      </c>
      <c r="AU71" s="13">
        <v>0</v>
      </c>
      <c r="AV71" s="13">
        <v>0</v>
      </c>
      <c r="AW71" s="13">
        <v>0</v>
      </c>
      <c r="AX71" s="13">
        <v>0</v>
      </c>
      <c r="AY71" s="13">
        <v>0</v>
      </c>
      <c r="AZ71" s="13">
        <v>0</v>
      </c>
      <c r="BA71" s="13">
        <v>0</v>
      </c>
      <c r="BB71" s="27">
        <v>0</v>
      </c>
      <c r="BC71" s="27">
        <v>0</v>
      </c>
      <c r="BD71" s="237">
        <v>0</v>
      </c>
      <c r="BE71" s="27">
        <v>0</v>
      </c>
      <c r="BF71" s="27">
        <v>0</v>
      </c>
      <c r="BG71" s="27">
        <v>0</v>
      </c>
      <c r="BH71" s="27">
        <v>0</v>
      </c>
      <c r="BI71" s="237">
        <v>0</v>
      </c>
      <c r="BJ71" s="27">
        <v>0</v>
      </c>
      <c r="BK71" s="27">
        <v>0</v>
      </c>
      <c r="BL71" s="27">
        <v>0</v>
      </c>
      <c r="BM71" s="203">
        <f t="shared" si="105"/>
        <v>0.118759</v>
      </c>
      <c r="BN71" s="49">
        <v>0</v>
      </c>
      <c r="BO71" s="49">
        <v>0</v>
      </c>
      <c r="BP71" s="200">
        <v>0.118759</v>
      </c>
      <c r="BQ71" s="199">
        <v>0</v>
      </c>
      <c r="BR71" s="199">
        <f t="shared" si="113"/>
        <v>0.14124</v>
      </c>
      <c r="BS71" s="199">
        <v>0</v>
      </c>
      <c r="BT71" s="199">
        <v>0</v>
      </c>
      <c r="BU71" s="199">
        <v>0.14124</v>
      </c>
      <c r="BV71" s="199">
        <v>0</v>
      </c>
      <c r="BW71" s="5">
        <f t="shared" si="59"/>
        <v>0.118759</v>
      </c>
      <c r="BX71" s="5">
        <v>0</v>
      </c>
      <c r="BY71" s="5">
        <v>0</v>
      </c>
      <c r="BZ71" s="5">
        <f t="shared" si="49"/>
        <v>0.118759</v>
      </c>
      <c r="CA71" s="5">
        <f t="shared" si="60"/>
        <v>0</v>
      </c>
      <c r="CB71" s="5">
        <f t="shared" si="50"/>
        <v>0.14124</v>
      </c>
      <c r="CC71" s="5">
        <f t="shared" si="109"/>
        <v>0</v>
      </c>
      <c r="CD71" s="5">
        <f t="shared" si="110"/>
        <v>0</v>
      </c>
      <c r="CE71" s="5">
        <f t="shared" si="101"/>
        <v>0.14124</v>
      </c>
      <c r="CF71" s="5">
        <f t="shared" si="101"/>
        <v>0</v>
      </c>
      <c r="CG71" s="183" t="s">
        <v>331</v>
      </c>
      <c r="CH71" s="25"/>
      <c r="CI71" s="25"/>
      <c r="CJ71" s="25"/>
      <c r="CK71" s="25"/>
      <c r="CL71" s="25"/>
      <c r="CM71" s="25"/>
      <c r="CN71" s="25"/>
      <c r="CO71" s="25"/>
      <c r="CP71" s="25"/>
      <c r="CQ71" s="25"/>
      <c r="CR71" s="25"/>
    </row>
    <row r="72" spans="1:157" ht="39.75" customHeight="1" thickBot="1">
      <c r="A72" s="39" t="s">
        <v>456</v>
      </c>
      <c r="B72" s="189" t="s">
        <v>476</v>
      </c>
      <c r="C72" s="188" t="s">
        <v>489</v>
      </c>
      <c r="D72" s="71">
        <v>0</v>
      </c>
      <c r="E72" s="223" t="s">
        <v>191</v>
      </c>
      <c r="F72" s="58">
        <v>2021</v>
      </c>
      <c r="G72" s="58">
        <v>2021</v>
      </c>
      <c r="H72" s="5">
        <f t="shared" si="2"/>
        <v>0.142757</v>
      </c>
      <c r="I72" s="5">
        <f t="shared" si="3"/>
        <v>0.142757</v>
      </c>
      <c r="J72" s="227">
        <v>0</v>
      </c>
      <c r="K72" s="5">
        <f t="shared" si="4"/>
        <v>0.21248</v>
      </c>
      <c r="L72" s="5">
        <f t="shared" si="5"/>
        <v>0.21248</v>
      </c>
      <c r="M72" s="181">
        <v>0</v>
      </c>
      <c r="N72" s="13">
        <v>0</v>
      </c>
      <c r="O72" s="13">
        <v>0</v>
      </c>
      <c r="P72" s="5">
        <f t="shared" si="20"/>
        <v>0.142757</v>
      </c>
      <c r="Q72" s="5">
        <f t="shared" si="21"/>
        <v>0.142757</v>
      </c>
      <c r="R72" s="5">
        <f t="shared" si="22"/>
        <v>0.21248</v>
      </c>
      <c r="S72" s="5">
        <f t="shared" si="23"/>
        <v>0.21248</v>
      </c>
      <c r="T72" s="5">
        <f t="shared" si="7"/>
        <v>0.142757</v>
      </c>
      <c r="U72" s="5">
        <f t="shared" si="8"/>
        <v>0.21248</v>
      </c>
      <c r="V72" s="5">
        <v>0</v>
      </c>
      <c r="W72" s="5">
        <v>0</v>
      </c>
      <c r="X72" s="5">
        <f t="shared" si="9"/>
        <v>0.142757</v>
      </c>
      <c r="Y72" s="180">
        <v>0</v>
      </c>
      <c r="Z72" s="13">
        <v>0</v>
      </c>
      <c r="AA72" s="13">
        <v>0</v>
      </c>
      <c r="AB72" s="180">
        <v>0</v>
      </c>
      <c r="AC72" s="13">
        <v>0</v>
      </c>
      <c r="AD72" s="13">
        <v>0</v>
      </c>
      <c r="AE72" s="13">
        <v>0</v>
      </c>
      <c r="AF72" s="13">
        <v>0</v>
      </c>
      <c r="AG72" s="13">
        <v>0</v>
      </c>
      <c r="AH72" s="13">
        <v>0</v>
      </c>
      <c r="AI72" s="5">
        <v>0</v>
      </c>
      <c r="AJ72" s="13">
        <v>0</v>
      </c>
      <c r="AK72" s="13">
        <v>0</v>
      </c>
      <c r="AL72" s="13">
        <v>0</v>
      </c>
      <c r="AM72" s="13">
        <v>0</v>
      </c>
      <c r="AN72" s="60">
        <f t="shared" si="95"/>
        <v>0</v>
      </c>
      <c r="AO72" s="13">
        <v>0</v>
      </c>
      <c r="AP72" s="13">
        <v>0</v>
      </c>
      <c r="AQ72" s="13">
        <v>0</v>
      </c>
      <c r="AR72" s="13">
        <v>0</v>
      </c>
      <c r="AS72" s="5">
        <v>0</v>
      </c>
      <c r="AT72" s="13">
        <v>0</v>
      </c>
      <c r="AU72" s="13">
        <v>0</v>
      </c>
      <c r="AV72" s="13">
        <v>0</v>
      </c>
      <c r="AW72" s="13">
        <v>0</v>
      </c>
      <c r="AX72" s="13">
        <v>0</v>
      </c>
      <c r="AY72" s="13">
        <v>0</v>
      </c>
      <c r="AZ72" s="13">
        <v>0</v>
      </c>
      <c r="BA72" s="13">
        <v>0</v>
      </c>
      <c r="BB72" s="27">
        <v>0</v>
      </c>
      <c r="BC72" s="27">
        <v>0</v>
      </c>
      <c r="BD72" s="237">
        <v>0</v>
      </c>
      <c r="BE72" s="27">
        <v>0</v>
      </c>
      <c r="BF72" s="27">
        <v>0</v>
      </c>
      <c r="BG72" s="27">
        <v>0</v>
      </c>
      <c r="BH72" s="27">
        <v>0</v>
      </c>
      <c r="BI72" s="237">
        <v>0</v>
      </c>
      <c r="BJ72" s="27">
        <v>0</v>
      </c>
      <c r="BK72" s="27">
        <v>0</v>
      </c>
      <c r="BL72" s="27">
        <v>0</v>
      </c>
      <c r="BM72" s="203">
        <f t="shared" si="105"/>
        <v>0.142757</v>
      </c>
      <c r="BN72" s="49">
        <v>0</v>
      </c>
      <c r="BO72" s="49">
        <v>0</v>
      </c>
      <c r="BP72" s="200">
        <v>0.142757</v>
      </c>
      <c r="BQ72" s="199">
        <v>0</v>
      </c>
      <c r="BR72" s="199">
        <f t="shared" si="113"/>
        <v>0.21248</v>
      </c>
      <c r="BS72" s="199">
        <v>0</v>
      </c>
      <c r="BT72" s="199">
        <v>0</v>
      </c>
      <c r="BU72" s="199">
        <v>0.21248</v>
      </c>
      <c r="BV72" s="199">
        <v>0</v>
      </c>
      <c r="BW72" s="5">
        <f t="shared" si="59"/>
        <v>0.142757</v>
      </c>
      <c r="BX72" s="5">
        <v>0</v>
      </c>
      <c r="BY72" s="5">
        <v>0</v>
      </c>
      <c r="BZ72" s="5">
        <f t="shared" si="49"/>
        <v>0.142757</v>
      </c>
      <c r="CA72" s="5">
        <f t="shared" si="60"/>
        <v>0</v>
      </c>
      <c r="CB72" s="5">
        <f t="shared" si="50"/>
        <v>0.21248</v>
      </c>
      <c r="CC72" s="5">
        <f t="shared" si="109"/>
        <v>0</v>
      </c>
      <c r="CD72" s="5">
        <f t="shared" si="110"/>
        <v>0</v>
      </c>
      <c r="CE72" s="5">
        <f t="shared" si="101"/>
        <v>0.21248</v>
      </c>
      <c r="CF72" s="5">
        <f t="shared" si="101"/>
        <v>0</v>
      </c>
      <c r="CG72" s="183" t="s">
        <v>331</v>
      </c>
      <c r="CH72" s="25"/>
      <c r="CI72" s="25"/>
      <c r="CJ72" s="25"/>
      <c r="CK72" s="25"/>
      <c r="CL72" s="25"/>
      <c r="CM72" s="25"/>
      <c r="CN72" s="25"/>
      <c r="CO72" s="25"/>
      <c r="CP72" s="25"/>
      <c r="CQ72" s="25"/>
      <c r="CR72" s="25"/>
    </row>
    <row r="73" spans="1:157" ht="39.75" customHeight="1" thickBot="1">
      <c r="A73" s="39" t="s">
        <v>457</v>
      </c>
      <c r="B73" s="189" t="s">
        <v>477</v>
      </c>
      <c r="C73" s="188" t="s">
        <v>490</v>
      </c>
      <c r="D73" s="71">
        <v>0</v>
      </c>
      <c r="E73" s="223" t="s">
        <v>191</v>
      </c>
      <c r="F73" s="58">
        <v>2021</v>
      </c>
      <c r="G73" s="58">
        <v>2021</v>
      </c>
      <c r="H73" s="5">
        <f t="shared" si="2"/>
        <v>0.252</v>
      </c>
      <c r="I73" s="5">
        <f t="shared" si="3"/>
        <v>0.252</v>
      </c>
      <c r="J73" s="227">
        <v>0</v>
      </c>
      <c r="K73" s="5">
        <f t="shared" si="4"/>
        <v>0.2485</v>
      </c>
      <c r="L73" s="5">
        <f t="shared" si="5"/>
        <v>0.2485</v>
      </c>
      <c r="M73" s="181">
        <v>0</v>
      </c>
      <c r="N73" s="13">
        <v>0</v>
      </c>
      <c r="O73" s="13">
        <v>0</v>
      </c>
      <c r="P73" s="5">
        <f t="shared" si="20"/>
        <v>0.252</v>
      </c>
      <c r="Q73" s="5">
        <f t="shared" si="21"/>
        <v>0.252</v>
      </c>
      <c r="R73" s="5">
        <f t="shared" si="22"/>
        <v>0.2485</v>
      </c>
      <c r="S73" s="5">
        <f t="shared" si="23"/>
        <v>0.2485</v>
      </c>
      <c r="T73" s="5">
        <f t="shared" si="7"/>
        <v>0.252</v>
      </c>
      <c r="U73" s="5">
        <f t="shared" si="8"/>
        <v>0.2485</v>
      </c>
      <c r="V73" s="5">
        <v>0</v>
      </c>
      <c r="W73" s="5">
        <v>0</v>
      </c>
      <c r="X73" s="5">
        <f t="shared" si="9"/>
        <v>0.252</v>
      </c>
      <c r="Y73" s="180">
        <v>0</v>
      </c>
      <c r="Z73" s="13">
        <v>0</v>
      </c>
      <c r="AA73" s="13">
        <v>0</v>
      </c>
      <c r="AB73" s="180">
        <v>0</v>
      </c>
      <c r="AC73" s="13">
        <v>0</v>
      </c>
      <c r="AD73" s="13">
        <v>0</v>
      </c>
      <c r="AE73" s="13">
        <v>0</v>
      </c>
      <c r="AF73" s="13">
        <v>0</v>
      </c>
      <c r="AG73" s="13">
        <v>0</v>
      </c>
      <c r="AH73" s="13">
        <v>0</v>
      </c>
      <c r="AI73" s="5">
        <v>0</v>
      </c>
      <c r="AJ73" s="13">
        <v>0</v>
      </c>
      <c r="AK73" s="13">
        <v>0</v>
      </c>
      <c r="AL73" s="13">
        <v>0</v>
      </c>
      <c r="AM73" s="13">
        <v>0</v>
      </c>
      <c r="AN73" s="60">
        <f t="shared" si="95"/>
        <v>0</v>
      </c>
      <c r="AO73" s="13">
        <v>0</v>
      </c>
      <c r="AP73" s="13">
        <v>0</v>
      </c>
      <c r="AQ73" s="13">
        <v>0</v>
      </c>
      <c r="AR73" s="13">
        <v>0</v>
      </c>
      <c r="AS73" s="5">
        <v>0</v>
      </c>
      <c r="AT73" s="13">
        <v>0</v>
      </c>
      <c r="AU73" s="13">
        <v>0</v>
      </c>
      <c r="AV73" s="13">
        <v>0</v>
      </c>
      <c r="AW73" s="13">
        <v>0</v>
      </c>
      <c r="AX73" s="13">
        <v>0</v>
      </c>
      <c r="AY73" s="13">
        <v>0</v>
      </c>
      <c r="AZ73" s="13">
        <v>0</v>
      </c>
      <c r="BA73" s="13">
        <v>0</v>
      </c>
      <c r="BB73" s="27">
        <v>0</v>
      </c>
      <c r="BC73" s="27">
        <v>0</v>
      </c>
      <c r="BD73" s="237">
        <v>0</v>
      </c>
      <c r="BE73" s="27">
        <v>0</v>
      </c>
      <c r="BF73" s="27">
        <v>0</v>
      </c>
      <c r="BG73" s="27">
        <v>0</v>
      </c>
      <c r="BH73" s="27">
        <v>0</v>
      </c>
      <c r="BI73" s="237">
        <v>0</v>
      </c>
      <c r="BJ73" s="27">
        <v>0</v>
      </c>
      <c r="BK73" s="27">
        <v>0</v>
      </c>
      <c r="BL73" s="27">
        <v>0</v>
      </c>
      <c r="BM73" s="203">
        <f t="shared" si="105"/>
        <v>0.252</v>
      </c>
      <c r="BN73" s="49">
        <v>0</v>
      </c>
      <c r="BO73" s="49">
        <v>0</v>
      </c>
      <c r="BP73" s="200">
        <v>0</v>
      </c>
      <c r="BQ73" s="238">
        <v>0.252</v>
      </c>
      <c r="BR73" s="238">
        <f t="shared" si="113"/>
        <v>0.2485</v>
      </c>
      <c r="BS73" s="199">
        <v>0</v>
      </c>
      <c r="BT73" s="199">
        <v>0</v>
      </c>
      <c r="BU73" s="238">
        <v>0.2485</v>
      </c>
      <c r="BV73" s="199">
        <v>0</v>
      </c>
      <c r="BW73" s="5">
        <f t="shared" si="59"/>
        <v>0.252</v>
      </c>
      <c r="BX73" s="5">
        <v>0</v>
      </c>
      <c r="BY73" s="5">
        <v>0</v>
      </c>
      <c r="BZ73" s="5">
        <f t="shared" si="49"/>
        <v>0</v>
      </c>
      <c r="CA73" s="5">
        <f t="shared" si="60"/>
        <v>0.252</v>
      </c>
      <c r="CB73" s="5">
        <f t="shared" si="50"/>
        <v>0.2485</v>
      </c>
      <c r="CC73" s="5">
        <f t="shared" si="109"/>
        <v>0</v>
      </c>
      <c r="CD73" s="5">
        <f t="shared" si="110"/>
        <v>0</v>
      </c>
      <c r="CE73" s="5">
        <f t="shared" si="101"/>
        <v>0.2485</v>
      </c>
      <c r="CF73" s="5">
        <f t="shared" si="101"/>
        <v>0</v>
      </c>
      <c r="CG73" s="183" t="s">
        <v>331</v>
      </c>
      <c r="CH73" s="25"/>
      <c r="CI73" s="25"/>
      <c r="CJ73" s="25"/>
      <c r="CK73" s="25"/>
      <c r="CL73" s="25"/>
      <c r="CM73" s="25"/>
      <c r="CN73" s="25"/>
      <c r="CO73" s="25"/>
      <c r="CP73" s="25"/>
      <c r="CQ73" s="25"/>
      <c r="CR73" s="25"/>
    </row>
    <row r="74" spans="1:157" ht="36.75" customHeight="1" thickBot="1">
      <c r="A74" s="39" t="s">
        <v>458</v>
      </c>
      <c r="B74" s="189" t="s">
        <v>478</v>
      </c>
      <c r="C74" s="188" t="s">
        <v>491</v>
      </c>
      <c r="D74" s="71">
        <v>0</v>
      </c>
      <c r="E74" s="223" t="s">
        <v>191</v>
      </c>
      <c r="F74" s="58">
        <v>2021</v>
      </c>
      <c r="G74" s="58">
        <v>2021</v>
      </c>
      <c r="H74" s="5">
        <f t="shared" si="2"/>
        <v>0.419126</v>
      </c>
      <c r="I74" s="5">
        <f t="shared" si="3"/>
        <v>0.419126</v>
      </c>
      <c r="J74" s="227">
        <v>0</v>
      </c>
      <c r="K74" s="5">
        <f t="shared" si="4"/>
        <v>0.31585999999999997</v>
      </c>
      <c r="L74" s="5">
        <f t="shared" si="5"/>
        <v>0.31585999999999997</v>
      </c>
      <c r="M74" s="181">
        <v>0</v>
      </c>
      <c r="N74" s="13">
        <v>0</v>
      </c>
      <c r="O74" s="13">
        <v>0</v>
      </c>
      <c r="P74" s="5">
        <f t="shared" si="20"/>
        <v>0.419126</v>
      </c>
      <c r="Q74" s="5">
        <f t="shared" si="21"/>
        <v>0.419126</v>
      </c>
      <c r="R74" s="5">
        <f t="shared" si="22"/>
        <v>0.31585999999999997</v>
      </c>
      <c r="S74" s="5">
        <f t="shared" si="23"/>
        <v>0.31585999999999997</v>
      </c>
      <c r="T74" s="5">
        <f t="shared" si="7"/>
        <v>0.419126</v>
      </c>
      <c r="U74" s="5">
        <f t="shared" si="8"/>
        <v>0.31585999999999997</v>
      </c>
      <c r="V74" s="5">
        <v>0</v>
      </c>
      <c r="W74" s="5">
        <v>0</v>
      </c>
      <c r="X74" s="5">
        <f t="shared" si="9"/>
        <v>0.419126</v>
      </c>
      <c r="Y74" s="180">
        <v>0</v>
      </c>
      <c r="Z74" s="13">
        <v>0</v>
      </c>
      <c r="AA74" s="13">
        <v>0</v>
      </c>
      <c r="AB74" s="180">
        <v>0</v>
      </c>
      <c r="AC74" s="13">
        <v>0</v>
      </c>
      <c r="AD74" s="13">
        <v>0</v>
      </c>
      <c r="AE74" s="13">
        <v>0</v>
      </c>
      <c r="AF74" s="13">
        <v>0</v>
      </c>
      <c r="AG74" s="13">
        <v>0</v>
      </c>
      <c r="AH74" s="13">
        <v>0</v>
      </c>
      <c r="AI74" s="5">
        <v>0</v>
      </c>
      <c r="AJ74" s="13">
        <v>0</v>
      </c>
      <c r="AK74" s="13">
        <v>0</v>
      </c>
      <c r="AL74" s="13">
        <v>0</v>
      </c>
      <c r="AM74" s="13">
        <v>0</v>
      </c>
      <c r="AN74" s="60">
        <f t="shared" si="95"/>
        <v>0</v>
      </c>
      <c r="AO74" s="13">
        <v>0</v>
      </c>
      <c r="AP74" s="13">
        <v>0</v>
      </c>
      <c r="AQ74" s="13">
        <v>0</v>
      </c>
      <c r="AR74" s="13">
        <v>0</v>
      </c>
      <c r="AS74" s="5">
        <v>0</v>
      </c>
      <c r="AT74" s="13">
        <v>0</v>
      </c>
      <c r="AU74" s="13">
        <v>0</v>
      </c>
      <c r="AV74" s="13">
        <v>0</v>
      </c>
      <c r="AW74" s="13">
        <v>0</v>
      </c>
      <c r="AX74" s="13">
        <v>0</v>
      </c>
      <c r="AY74" s="13">
        <v>0</v>
      </c>
      <c r="AZ74" s="13">
        <v>0</v>
      </c>
      <c r="BA74" s="13">
        <v>0</v>
      </c>
      <c r="BB74" s="27">
        <v>0</v>
      </c>
      <c r="BC74" s="27">
        <v>0</v>
      </c>
      <c r="BD74" s="237">
        <v>0</v>
      </c>
      <c r="BE74" s="27">
        <v>0</v>
      </c>
      <c r="BF74" s="27">
        <v>0</v>
      </c>
      <c r="BG74" s="27">
        <v>0</v>
      </c>
      <c r="BH74" s="27">
        <v>0</v>
      </c>
      <c r="BI74" s="237">
        <v>0</v>
      </c>
      <c r="BJ74" s="27">
        <v>0</v>
      </c>
      <c r="BK74" s="27">
        <v>0</v>
      </c>
      <c r="BL74" s="27">
        <v>0</v>
      </c>
      <c r="BM74" s="203">
        <f t="shared" si="105"/>
        <v>0.419126</v>
      </c>
      <c r="BN74" s="49">
        <v>0</v>
      </c>
      <c r="BO74" s="49">
        <v>0</v>
      </c>
      <c r="BP74" s="200">
        <v>0.41785600000000001</v>
      </c>
      <c r="BQ74" s="238">
        <v>1.2700000000000001E-3</v>
      </c>
      <c r="BR74" s="238">
        <f t="shared" si="113"/>
        <v>0.31585999999999997</v>
      </c>
      <c r="BS74" s="199">
        <v>0</v>
      </c>
      <c r="BT74" s="199">
        <v>0</v>
      </c>
      <c r="BU74" s="238">
        <v>0.31585999999999997</v>
      </c>
      <c r="BV74" s="199">
        <v>0</v>
      </c>
      <c r="BW74" s="5">
        <f t="shared" si="59"/>
        <v>0.419126</v>
      </c>
      <c r="BX74" s="5">
        <v>0</v>
      </c>
      <c r="BY74" s="5">
        <v>0</v>
      </c>
      <c r="BZ74" s="5">
        <f t="shared" si="49"/>
        <v>0.41785600000000001</v>
      </c>
      <c r="CA74" s="5">
        <f t="shared" si="60"/>
        <v>1.2700000000000001E-3</v>
      </c>
      <c r="CB74" s="5">
        <f t="shared" si="50"/>
        <v>0.31585999999999997</v>
      </c>
      <c r="CC74" s="5">
        <f t="shared" si="109"/>
        <v>0</v>
      </c>
      <c r="CD74" s="5">
        <f t="shared" si="110"/>
        <v>0</v>
      </c>
      <c r="CE74" s="5">
        <f t="shared" si="101"/>
        <v>0.31585999999999997</v>
      </c>
      <c r="CF74" s="5">
        <f t="shared" si="101"/>
        <v>0</v>
      </c>
      <c r="CG74" s="183" t="s">
        <v>331</v>
      </c>
      <c r="CH74" s="25"/>
      <c r="CI74" s="25"/>
      <c r="CJ74" s="25"/>
      <c r="CK74" s="25"/>
      <c r="CL74" s="25"/>
      <c r="CM74" s="25"/>
      <c r="CN74" s="25"/>
      <c r="CO74" s="25"/>
      <c r="CP74" s="25"/>
      <c r="CQ74" s="25"/>
      <c r="CR74" s="25"/>
    </row>
    <row r="75" spans="1:157" ht="35.25" customHeight="1" thickBot="1">
      <c r="A75" s="39" t="s">
        <v>459</v>
      </c>
      <c r="B75" s="190" t="s">
        <v>479</v>
      </c>
      <c r="C75" s="188" t="s">
        <v>492</v>
      </c>
      <c r="D75" s="71">
        <v>0</v>
      </c>
      <c r="E75" s="223" t="s">
        <v>191</v>
      </c>
      <c r="F75" s="58">
        <v>2021</v>
      </c>
      <c r="G75" s="58">
        <v>2021</v>
      </c>
      <c r="H75" s="5">
        <f t="shared" si="2"/>
        <v>0.48934899999999998</v>
      </c>
      <c r="I75" s="5">
        <f t="shared" si="3"/>
        <v>0.48934899999999998</v>
      </c>
      <c r="J75" s="227">
        <v>0</v>
      </c>
      <c r="K75" s="5">
        <f t="shared" si="4"/>
        <v>0.26641999999999999</v>
      </c>
      <c r="L75" s="5">
        <f t="shared" si="5"/>
        <v>0.26641999999999999</v>
      </c>
      <c r="M75" s="181">
        <v>0</v>
      </c>
      <c r="N75" s="13">
        <v>0</v>
      </c>
      <c r="O75" s="13">
        <v>0</v>
      </c>
      <c r="P75" s="5">
        <f t="shared" si="20"/>
        <v>0.48934899999999998</v>
      </c>
      <c r="Q75" s="5">
        <f t="shared" si="21"/>
        <v>0.48934899999999998</v>
      </c>
      <c r="R75" s="5">
        <f t="shared" si="22"/>
        <v>0.26641999999999999</v>
      </c>
      <c r="S75" s="5">
        <f t="shared" si="23"/>
        <v>0.26641999999999999</v>
      </c>
      <c r="T75" s="5">
        <f t="shared" si="7"/>
        <v>0.48934899999999998</v>
      </c>
      <c r="U75" s="5">
        <f t="shared" si="8"/>
        <v>0.26641999999999999</v>
      </c>
      <c r="V75" s="5">
        <v>0</v>
      </c>
      <c r="W75" s="5">
        <v>0</v>
      </c>
      <c r="X75" s="5">
        <f t="shared" si="9"/>
        <v>0.48934899999999998</v>
      </c>
      <c r="Y75" s="180">
        <v>0</v>
      </c>
      <c r="Z75" s="13">
        <v>0</v>
      </c>
      <c r="AA75" s="13">
        <v>0</v>
      </c>
      <c r="AB75" s="180">
        <v>0</v>
      </c>
      <c r="AC75" s="13">
        <v>0</v>
      </c>
      <c r="AD75" s="13">
        <v>0</v>
      </c>
      <c r="AE75" s="13">
        <v>0</v>
      </c>
      <c r="AF75" s="13">
        <v>0</v>
      </c>
      <c r="AG75" s="13">
        <v>0</v>
      </c>
      <c r="AH75" s="13">
        <v>0</v>
      </c>
      <c r="AI75" s="5">
        <v>0</v>
      </c>
      <c r="AJ75" s="13">
        <v>0</v>
      </c>
      <c r="AK75" s="13">
        <v>0</v>
      </c>
      <c r="AL75" s="13">
        <v>0</v>
      </c>
      <c r="AM75" s="13">
        <v>0</v>
      </c>
      <c r="AN75" s="60">
        <f t="shared" si="95"/>
        <v>0</v>
      </c>
      <c r="AO75" s="13">
        <v>0</v>
      </c>
      <c r="AP75" s="13">
        <v>0</v>
      </c>
      <c r="AQ75" s="13">
        <v>0</v>
      </c>
      <c r="AR75" s="13">
        <v>0</v>
      </c>
      <c r="AS75" s="5">
        <v>0</v>
      </c>
      <c r="AT75" s="13">
        <v>0</v>
      </c>
      <c r="AU75" s="13">
        <v>0</v>
      </c>
      <c r="AV75" s="13">
        <v>0</v>
      </c>
      <c r="AW75" s="13">
        <v>0</v>
      </c>
      <c r="AX75" s="13">
        <v>0</v>
      </c>
      <c r="AY75" s="13">
        <v>0</v>
      </c>
      <c r="AZ75" s="13">
        <v>0</v>
      </c>
      <c r="BA75" s="13">
        <v>0</v>
      </c>
      <c r="BB75" s="27">
        <v>0</v>
      </c>
      <c r="BC75" s="27">
        <v>0</v>
      </c>
      <c r="BD75" s="237">
        <v>0</v>
      </c>
      <c r="BE75" s="27">
        <v>0</v>
      </c>
      <c r="BF75" s="27">
        <v>0</v>
      </c>
      <c r="BG75" s="27">
        <v>0</v>
      </c>
      <c r="BH75" s="27">
        <v>0</v>
      </c>
      <c r="BI75" s="237">
        <v>0</v>
      </c>
      <c r="BJ75" s="27">
        <v>0</v>
      </c>
      <c r="BK75" s="27">
        <v>0</v>
      </c>
      <c r="BL75" s="27">
        <v>0</v>
      </c>
      <c r="BM75" s="203">
        <f t="shared" si="105"/>
        <v>0.48934899999999998</v>
      </c>
      <c r="BN75" s="49">
        <v>0</v>
      </c>
      <c r="BO75" s="49">
        <v>0</v>
      </c>
      <c r="BP75" s="200">
        <v>0.48934899999999998</v>
      </c>
      <c r="BQ75" s="199">
        <v>0</v>
      </c>
      <c r="BR75" s="199">
        <f t="shared" si="113"/>
        <v>0.26641999999999999</v>
      </c>
      <c r="BS75" s="199">
        <v>0</v>
      </c>
      <c r="BT75" s="199">
        <v>0</v>
      </c>
      <c r="BU75" s="199">
        <v>0.26641999999999999</v>
      </c>
      <c r="BV75" s="199">
        <v>0</v>
      </c>
      <c r="BW75" s="5">
        <f t="shared" si="59"/>
        <v>0.48934899999999998</v>
      </c>
      <c r="BX75" s="5">
        <v>0</v>
      </c>
      <c r="BY75" s="5">
        <v>0</v>
      </c>
      <c r="BZ75" s="5">
        <f t="shared" si="49"/>
        <v>0.48934899999999998</v>
      </c>
      <c r="CA75" s="5">
        <f t="shared" si="60"/>
        <v>0</v>
      </c>
      <c r="CB75" s="5">
        <f t="shared" si="50"/>
        <v>0.26641999999999999</v>
      </c>
      <c r="CC75" s="5">
        <f t="shared" si="109"/>
        <v>0</v>
      </c>
      <c r="CD75" s="5">
        <f t="shared" si="110"/>
        <v>0</v>
      </c>
      <c r="CE75" s="5">
        <f t="shared" si="101"/>
        <v>0.26641999999999999</v>
      </c>
      <c r="CF75" s="5">
        <f t="shared" si="101"/>
        <v>0</v>
      </c>
      <c r="CG75" s="183" t="s">
        <v>331</v>
      </c>
      <c r="CH75" s="25"/>
      <c r="CI75" s="25"/>
      <c r="CJ75" s="25"/>
      <c r="CK75" s="25"/>
      <c r="CL75" s="25"/>
      <c r="CM75" s="25"/>
      <c r="CN75" s="25"/>
      <c r="CO75" s="25"/>
      <c r="CP75" s="25"/>
      <c r="CQ75" s="25"/>
      <c r="CR75" s="25"/>
    </row>
    <row r="76" spans="1:157" ht="36" customHeight="1">
      <c r="A76" s="39" t="s">
        <v>460</v>
      </c>
      <c r="B76" s="215" t="s">
        <v>505</v>
      </c>
      <c r="C76" s="188" t="s">
        <v>493</v>
      </c>
      <c r="D76" s="71">
        <v>0</v>
      </c>
      <c r="E76" s="223" t="s">
        <v>191</v>
      </c>
      <c r="F76" s="58">
        <v>2021</v>
      </c>
      <c r="G76" s="58">
        <v>2021</v>
      </c>
      <c r="H76" s="5">
        <f t="shared" si="2"/>
        <v>0.58822790999999996</v>
      </c>
      <c r="I76" s="5">
        <f t="shared" si="3"/>
        <v>0.58822790999999996</v>
      </c>
      <c r="J76" s="227">
        <v>0</v>
      </c>
      <c r="K76" s="5">
        <f t="shared" si="4"/>
        <v>0.63368999999999998</v>
      </c>
      <c r="L76" s="5">
        <f t="shared" si="5"/>
        <v>0.63368999999999998</v>
      </c>
      <c r="M76" s="181">
        <v>0</v>
      </c>
      <c r="N76" s="13">
        <v>0</v>
      </c>
      <c r="O76" s="13">
        <v>0</v>
      </c>
      <c r="P76" s="5">
        <f t="shared" si="20"/>
        <v>0.58822790999999996</v>
      </c>
      <c r="Q76" s="5">
        <f t="shared" si="21"/>
        <v>0.58822790999999996</v>
      </c>
      <c r="R76" s="5">
        <f t="shared" si="22"/>
        <v>0.63368999999999998</v>
      </c>
      <c r="S76" s="5">
        <f t="shared" si="23"/>
        <v>0.63368999999999998</v>
      </c>
      <c r="T76" s="5">
        <f t="shared" si="7"/>
        <v>0.58822790999999996</v>
      </c>
      <c r="U76" s="5">
        <f t="shared" si="8"/>
        <v>0.63368999999999998</v>
      </c>
      <c r="V76" s="5">
        <v>0</v>
      </c>
      <c r="W76" s="5">
        <v>0</v>
      </c>
      <c r="X76" s="5">
        <f t="shared" si="9"/>
        <v>0.58822790999999996</v>
      </c>
      <c r="Y76" s="180">
        <v>0</v>
      </c>
      <c r="Z76" s="13">
        <v>0</v>
      </c>
      <c r="AA76" s="13">
        <v>0</v>
      </c>
      <c r="AB76" s="180">
        <v>0</v>
      </c>
      <c r="AC76" s="13">
        <v>0</v>
      </c>
      <c r="AD76" s="13">
        <v>0</v>
      </c>
      <c r="AE76" s="13">
        <v>0</v>
      </c>
      <c r="AF76" s="13">
        <v>0</v>
      </c>
      <c r="AG76" s="13">
        <v>0</v>
      </c>
      <c r="AH76" s="13">
        <v>0</v>
      </c>
      <c r="AI76" s="5">
        <v>0</v>
      </c>
      <c r="AJ76" s="13">
        <v>0</v>
      </c>
      <c r="AK76" s="13">
        <v>0</v>
      </c>
      <c r="AL76" s="13">
        <v>0</v>
      </c>
      <c r="AM76" s="13">
        <v>0</v>
      </c>
      <c r="AN76" s="60">
        <f t="shared" si="95"/>
        <v>0</v>
      </c>
      <c r="AO76" s="13">
        <v>0</v>
      </c>
      <c r="AP76" s="13">
        <v>0</v>
      </c>
      <c r="AQ76" s="13">
        <v>0</v>
      </c>
      <c r="AR76" s="13">
        <v>0</v>
      </c>
      <c r="AS76" s="5">
        <v>0</v>
      </c>
      <c r="AT76" s="13">
        <v>0</v>
      </c>
      <c r="AU76" s="13">
        <v>0</v>
      </c>
      <c r="AV76" s="13">
        <v>0</v>
      </c>
      <c r="AW76" s="13">
        <v>0</v>
      </c>
      <c r="AX76" s="13">
        <v>0</v>
      </c>
      <c r="AY76" s="13">
        <v>0</v>
      </c>
      <c r="AZ76" s="13">
        <v>0</v>
      </c>
      <c r="BA76" s="13">
        <v>0</v>
      </c>
      <c r="BB76" s="27">
        <v>0</v>
      </c>
      <c r="BC76" s="27">
        <v>0</v>
      </c>
      <c r="BD76" s="237">
        <v>0</v>
      </c>
      <c r="BE76" s="27">
        <v>0</v>
      </c>
      <c r="BF76" s="27">
        <v>0</v>
      </c>
      <c r="BG76" s="27">
        <v>0</v>
      </c>
      <c r="BH76" s="27">
        <v>0</v>
      </c>
      <c r="BI76" s="237">
        <v>0</v>
      </c>
      <c r="BJ76" s="27">
        <v>0</v>
      </c>
      <c r="BK76" s="27">
        <v>0</v>
      </c>
      <c r="BL76" s="27">
        <v>0</v>
      </c>
      <c r="BM76" s="203">
        <f t="shared" si="105"/>
        <v>0.58822790999999996</v>
      </c>
      <c r="BN76" s="49">
        <v>0</v>
      </c>
      <c r="BO76" s="49">
        <v>0</v>
      </c>
      <c r="BP76" s="200">
        <v>0.58822790999999996</v>
      </c>
      <c r="BQ76" s="199">
        <v>0</v>
      </c>
      <c r="BR76" s="199">
        <f t="shared" si="113"/>
        <v>0.63368999999999998</v>
      </c>
      <c r="BS76" s="199">
        <v>0</v>
      </c>
      <c r="BT76" s="199">
        <v>0</v>
      </c>
      <c r="BU76" s="199">
        <v>0.63368999999999998</v>
      </c>
      <c r="BV76" s="199">
        <v>0</v>
      </c>
      <c r="BW76" s="5">
        <f t="shared" si="59"/>
        <v>0.58822790999999996</v>
      </c>
      <c r="BX76" s="5">
        <v>0</v>
      </c>
      <c r="BY76" s="5">
        <v>0</v>
      </c>
      <c r="BZ76" s="5">
        <f t="shared" si="49"/>
        <v>0.58822790999999996</v>
      </c>
      <c r="CA76" s="5">
        <f t="shared" si="60"/>
        <v>0</v>
      </c>
      <c r="CB76" s="5">
        <f t="shared" si="50"/>
        <v>0.63368999999999998</v>
      </c>
      <c r="CC76" s="5">
        <f t="shared" si="109"/>
        <v>0</v>
      </c>
      <c r="CD76" s="5">
        <f t="shared" si="110"/>
        <v>0</v>
      </c>
      <c r="CE76" s="5">
        <f t="shared" si="101"/>
        <v>0.63368999999999998</v>
      </c>
      <c r="CF76" s="5">
        <f t="shared" si="101"/>
        <v>0</v>
      </c>
      <c r="CG76" s="183" t="s">
        <v>331</v>
      </c>
      <c r="CH76" s="25"/>
      <c r="CI76" s="25"/>
      <c r="CJ76" s="25"/>
      <c r="CK76" s="25"/>
      <c r="CL76" s="25"/>
      <c r="CM76" s="25"/>
      <c r="CN76" s="25"/>
      <c r="CO76" s="25"/>
      <c r="CP76" s="25"/>
      <c r="CQ76" s="25"/>
      <c r="CR76" s="25"/>
    </row>
    <row r="77" spans="1:157" s="105" customFormat="1" ht="78.75">
      <c r="A77" s="162" t="s">
        <v>93</v>
      </c>
      <c r="B77" s="61" t="s">
        <v>94</v>
      </c>
      <c r="C77" s="191" t="s">
        <v>223</v>
      </c>
      <c r="D77" s="163">
        <v>0</v>
      </c>
      <c r="E77" s="163">
        <v>0</v>
      </c>
      <c r="F77" s="163">
        <v>0</v>
      </c>
      <c r="G77" s="163">
        <v>0</v>
      </c>
      <c r="H77" s="5">
        <f t="shared" si="2"/>
        <v>15.542625899999999</v>
      </c>
      <c r="I77" s="5">
        <f t="shared" si="3"/>
        <v>15.542625899999999</v>
      </c>
      <c r="J77" s="164">
        <v>0</v>
      </c>
      <c r="K77" s="5">
        <f t="shared" si="4"/>
        <v>11.108254000000001</v>
      </c>
      <c r="L77" s="5">
        <f t="shared" si="5"/>
        <v>11.108254000000001</v>
      </c>
      <c r="M77" s="164">
        <f t="shared" ref="I77:BO77" si="114">SUM(M78:M122)</f>
        <v>24216</v>
      </c>
      <c r="N77" s="164">
        <f t="shared" si="114"/>
        <v>0</v>
      </c>
      <c r="O77" s="164">
        <f t="shared" si="114"/>
        <v>0</v>
      </c>
      <c r="P77" s="5">
        <f t="shared" si="20"/>
        <v>15.542625899999999</v>
      </c>
      <c r="Q77" s="5">
        <f t="shared" si="21"/>
        <v>15.542625899999999</v>
      </c>
      <c r="R77" s="5">
        <f t="shared" si="22"/>
        <v>11.108254000000001</v>
      </c>
      <c r="S77" s="5">
        <f t="shared" si="23"/>
        <v>11.108254000000001</v>
      </c>
      <c r="T77" s="5">
        <f t="shared" si="7"/>
        <v>15.542625899999999</v>
      </c>
      <c r="U77" s="5">
        <f t="shared" si="8"/>
        <v>11.108254000000001</v>
      </c>
      <c r="V77" s="164">
        <f t="shared" si="114"/>
        <v>0</v>
      </c>
      <c r="W77" s="164">
        <v>0</v>
      </c>
      <c r="X77" s="5">
        <f t="shared" si="9"/>
        <v>3.5945809</v>
      </c>
      <c r="Y77" s="164">
        <f t="shared" si="114"/>
        <v>0</v>
      </c>
      <c r="Z77" s="164">
        <f t="shared" si="114"/>
        <v>0</v>
      </c>
      <c r="AA77" s="164">
        <f t="shared" si="114"/>
        <v>0</v>
      </c>
      <c r="AB77" s="164">
        <f t="shared" si="114"/>
        <v>0</v>
      </c>
      <c r="AC77" s="164">
        <f t="shared" si="114"/>
        <v>0</v>
      </c>
      <c r="AD77" s="164">
        <f t="shared" si="114"/>
        <v>0</v>
      </c>
      <c r="AE77" s="164">
        <f t="shared" si="114"/>
        <v>0</v>
      </c>
      <c r="AF77" s="164">
        <f t="shared" si="114"/>
        <v>0</v>
      </c>
      <c r="AG77" s="164">
        <f t="shared" si="114"/>
        <v>0</v>
      </c>
      <c r="AH77" s="164">
        <f t="shared" si="114"/>
        <v>0</v>
      </c>
      <c r="AI77" s="164">
        <f t="shared" si="114"/>
        <v>6.3979999999999997</v>
      </c>
      <c r="AJ77" s="164">
        <f t="shared" si="114"/>
        <v>0</v>
      </c>
      <c r="AK77" s="164">
        <f t="shared" si="114"/>
        <v>0</v>
      </c>
      <c r="AL77" s="164">
        <f t="shared" si="114"/>
        <v>6.3979999999999997</v>
      </c>
      <c r="AM77" s="164">
        <f t="shared" si="114"/>
        <v>0</v>
      </c>
      <c r="AN77" s="60">
        <f t="shared" si="95"/>
        <v>3.3820639999999997</v>
      </c>
      <c r="AO77" s="164">
        <f t="shared" si="114"/>
        <v>0</v>
      </c>
      <c r="AP77" s="164">
        <f t="shared" si="114"/>
        <v>0</v>
      </c>
      <c r="AQ77" s="164">
        <f t="shared" si="114"/>
        <v>3.3820639999999997</v>
      </c>
      <c r="AR77" s="164">
        <f t="shared" si="114"/>
        <v>0</v>
      </c>
      <c r="AS77" s="164">
        <f t="shared" si="114"/>
        <v>2.3430819999999999</v>
      </c>
      <c r="AT77" s="164">
        <f t="shared" si="114"/>
        <v>0</v>
      </c>
      <c r="AU77" s="164">
        <f t="shared" si="114"/>
        <v>0</v>
      </c>
      <c r="AV77" s="164">
        <f t="shared" si="114"/>
        <v>2.3430819999999999</v>
      </c>
      <c r="AW77" s="164">
        <f t="shared" si="114"/>
        <v>0</v>
      </c>
      <c r="AX77" s="164">
        <f t="shared" si="114"/>
        <v>2.2210000000000005</v>
      </c>
      <c r="AY77" s="164">
        <f t="shared" si="114"/>
        <v>0</v>
      </c>
      <c r="AZ77" s="164">
        <f t="shared" si="114"/>
        <v>0</v>
      </c>
      <c r="BA77" s="164">
        <f t="shared" si="114"/>
        <v>2.2210000000000005</v>
      </c>
      <c r="BB77" s="164">
        <f t="shared" si="114"/>
        <v>0</v>
      </c>
      <c r="BC77" s="164">
        <f t="shared" si="114"/>
        <v>3.2069630000000005</v>
      </c>
      <c r="BD77" s="164">
        <f t="shared" si="114"/>
        <v>0</v>
      </c>
      <c r="BE77" s="164">
        <f t="shared" si="114"/>
        <v>0</v>
      </c>
      <c r="BF77" s="164">
        <f t="shared" si="114"/>
        <v>3.2069630000000005</v>
      </c>
      <c r="BG77" s="164">
        <f t="shared" si="114"/>
        <v>0</v>
      </c>
      <c r="BH77" s="164">
        <f t="shared" si="114"/>
        <v>2.5987900000000002</v>
      </c>
      <c r="BI77" s="164">
        <f t="shared" si="114"/>
        <v>0</v>
      </c>
      <c r="BJ77" s="164">
        <f t="shared" si="114"/>
        <v>0</v>
      </c>
      <c r="BK77" s="164">
        <f t="shared" si="114"/>
        <v>2.5987900000000002</v>
      </c>
      <c r="BL77" s="164">
        <f t="shared" si="114"/>
        <v>0</v>
      </c>
      <c r="BM77" s="164">
        <f t="shared" si="114"/>
        <v>3.5945809</v>
      </c>
      <c r="BN77" s="164">
        <f t="shared" si="114"/>
        <v>0</v>
      </c>
      <c r="BO77" s="164">
        <f t="shared" si="114"/>
        <v>0</v>
      </c>
      <c r="BP77" s="164">
        <f t="shared" ref="BP77:BV77" si="115">SUM(BP78:BP122)</f>
        <v>3.5945809</v>
      </c>
      <c r="BQ77" s="164">
        <f t="shared" si="115"/>
        <v>0</v>
      </c>
      <c r="BR77" s="164">
        <f t="shared" si="115"/>
        <v>2.9063999999999997</v>
      </c>
      <c r="BS77" s="164">
        <f t="shared" si="115"/>
        <v>0</v>
      </c>
      <c r="BT77" s="164">
        <f t="shared" si="115"/>
        <v>0</v>
      </c>
      <c r="BU77" s="164">
        <f t="shared" si="115"/>
        <v>2.6533499999999997</v>
      </c>
      <c r="BV77" s="164">
        <f t="shared" si="115"/>
        <v>0.25305</v>
      </c>
      <c r="BW77" s="5">
        <f t="shared" si="59"/>
        <v>15.542625899999999</v>
      </c>
      <c r="BX77" s="5">
        <v>0</v>
      </c>
      <c r="BY77" s="5">
        <v>0</v>
      </c>
      <c r="BZ77" s="5">
        <f t="shared" si="49"/>
        <v>15.542625899999999</v>
      </c>
      <c r="CA77" s="5">
        <f t="shared" si="60"/>
        <v>0</v>
      </c>
      <c r="CB77" s="5">
        <f t="shared" si="50"/>
        <v>11.108254000000001</v>
      </c>
      <c r="CC77" s="5">
        <f t="shared" si="109"/>
        <v>0</v>
      </c>
      <c r="CD77" s="5">
        <f t="shared" si="110"/>
        <v>0</v>
      </c>
      <c r="CE77" s="5">
        <f t="shared" si="101"/>
        <v>10.855204000000001</v>
      </c>
      <c r="CF77" s="5">
        <f t="shared" si="101"/>
        <v>0.25305</v>
      </c>
      <c r="CG77" s="165" t="s">
        <v>331</v>
      </c>
      <c r="CH77" s="104"/>
      <c r="CI77" s="104"/>
      <c r="CJ77" s="104"/>
      <c r="CK77" s="104"/>
      <c r="CL77" s="104"/>
      <c r="CM77" s="104"/>
      <c r="CN77" s="104"/>
      <c r="CO77" s="104"/>
      <c r="CP77" s="104"/>
      <c r="CQ77" s="104"/>
      <c r="CR77" s="104"/>
      <c r="CS77" s="112"/>
      <c r="CT77" s="112"/>
      <c r="CU77" s="112"/>
      <c r="CV77" s="112"/>
      <c r="CW77" s="112"/>
      <c r="CX77" s="112"/>
      <c r="CY77" s="112"/>
      <c r="CZ77" s="112"/>
      <c r="DA77" s="112"/>
      <c r="DB77" s="112"/>
      <c r="DC77" s="112"/>
      <c r="DD77" s="112"/>
      <c r="DE77" s="112"/>
      <c r="DF77" s="112"/>
      <c r="DG77" s="112"/>
      <c r="DH77" s="112"/>
      <c r="DI77" s="112"/>
      <c r="DJ77" s="112"/>
      <c r="DK77" s="112"/>
      <c r="DL77" s="112"/>
      <c r="DM77" s="112"/>
      <c r="DN77" s="112"/>
      <c r="DO77" s="112"/>
      <c r="DP77" s="112"/>
      <c r="DQ77" s="112"/>
      <c r="DR77" s="112"/>
      <c r="DS77" s="112"/>
      <c r="DT77" s="112"/>
      <c r="DU77" s="112"/>
      <c r="DV77" s="112"/>
      <c r="DW77" s="112"/>
      <c r="DX77" s="112"/>
      <c r="DY77" s="112"/>
      <c r="DZ77" s="112"/>
      <c r="EA77" s="112"/>
      <c r="EB77" s="112"/>
      <c r="EC77" s="112"/>
      <c r="ED77" s="112"/>
      <c r="EE77" s="112"/>
      <c r="EF77" s="112"/>
      <c r="EG77" s="112"/>
      <c r="EH77" s="112"/>
      <c r="EI77" s="112"/>
      <c r="EJ77" s="112"/>
      <c r="EK77" s="112"/>
      <c r="EL77" s="112"/>
      <c r="EM77" s="112"/>
      <c r="EN77" s="112"/>
      <c r="EO77" s="112"/>
      <c r="EP77" s="112"/>
      <c r="EQ77" s="112"/>
      <c r="ER77" s="112"/>
      <c r="ES77" s="112"/>
      <c r="ET77" s="112"/>
      <c r="EU77" s="112"/>
      <c r="EV77" s="112"/>
      <c r="EW77" s="112"/>
      <c r="EX77" s="112"/>
      <c r="EY77" s="112"/>
      <c r="EZ77" s="112"/>
      <c r="FA77" s="112"/>
    </row>
    <row r="78" spans="1:157" ht="63">
      <c r="A78" s="123" t="s">
        <v>338</v>
      </c>
      <c r="B78" s="19" t="s">
        <v>151</v>
      </c>
      <c r="C78" s="186" t="s">
        <v>279</v>
      </c>
      <c r="D78" s="168" t="s">
        <v>69</v>
      </c>
      <c r="E78" s="172" t="s">
        <v>319</v>
      </c>
      <c r="F78" s="172" t="s">
        <v>319</v>
      </c>
      <c r="G78" s="172" t="s">
        <v>319</v>
      </c>
      <c r="H78" s="5">
        <f t="shared" si="2"/>
        <v>0.42399999999999999</v>
      </c>
      <c r="I78" s="5">
        <f t="shared" si="3"/>
        <v>0.42399999999999999</v>
      </c>
      <c r="J78" s="32">
        <v>2018</v>
      </c>
      <c r="K78" s="5">
        <f t="shared" si="4"/>
        <v>0.17913699999999999</v>
      </c>
      <c r="L78" s="5">
        <f t="shared" si="5"/>
        <v>0.17913699999999999</v>
      </c>
      <c r="M78" s="64">
        <v>2018</v>
      </c>
      <c r="N78" s="6">
        <v>0</v>
      </c>
      <c r="O78" s="5">
        <v>0</v>
      </c>
      <c r="P78" s="5">
        <f t="shared" si="20"/>
        <v>0.42399999999999999</v>
      </c>
      <c r="Q78" s="5">
        <f t="shared" si="21"/>
        <v>0.42399999999999999</v>
      </c>
      <c r="R78" s="5">
        <f t="shared" si="22"/>
        <v>0.17913699999999999</v>
      </c>
      <c r="S78" s="5">
        <f t="shared" si="23"/>
        <v>0.17913699999999999</v>
      </c>
      <c r="T78" s="5">
        <f t="shared" si="7"/>
        <v>0.42399999999999999</v>
      </c>
      <c r="U78" s="5">
        <f t="shared" si="8"/>
        <v>0.17913699999999999</v>
      </c>
      <c r="V78" s="16">
        <v>0</v>
      </c>
      <c r="W78" s="5">
        <v>0</v>
      </c>
      <c r="X78" s="5">
        <f t="shared" si="9"/>
        <v>0</v>
      </c>
      <c r="Y78" s="5">
        <v>0</v>
      </c>
      <c r="Z78" s="6">
        <v>0</v>
      </c>
      <c r="AA78" s="6">
        <v>0</v>
      </c>
      <c r="AB78" s="5">
        <v>0</v>
      </c>
      <c r="AC78" s="6">
        <v>0</v>
      </c>
      <c r="AD78" s="6">
        <v>0</v>
      </c>
      <c r="AE78" s="6">
        <v>0</v>
      </c>
      <c r="AF78" s="6">
        <v>0</v>
      </c>
      <c r="AG78" s="6">
        <v>0</v>
      </c>
      <c r="AH78" s="6">
        <v>0</v>
      </c>
      <c r="AI78" s="5">
        <f t="shared" si="24"/>
        <v>0.42399999999999999</v>
      </c>
      <c r="AJ78" s="22">
        <v>0</v>
      </c>
      <c r="AK78" s="22">
        <v>0</v>
      </c>
      <c r="AL78" s="5">
        <v>0.42399999999999999</v>
      </c>
      <c r="AM78" s="6">
        <v>0</v>
      </c>
      <c r="AN78" s="60">
        <f t="shared" si="95"/>
        <v>0.17913699999999999</v>
      </c>
      <c r="AO78" s="6">
        <v>0</v>
      </c>
      <c r="AP78" s="6">
        <v>0</v>
      </c>
      <c r="AQ78" s="5">
        <v>0.17913699999999999</v>
      </c>
      <c r="AR78" s="6">
        <v>0</v>
      </c>
      <c r="AS78" s="5">
        <f t="shared" si="27"/>
        <v>0</v>
      </c>
      <c r="AT78" s="6">
        <v>0</v>
      </c>
      <c r="AU78" s="6">
        <v>0</v>
      </c>
      <c r="AV78" s="6">
        <v>0</v>
      </c>
      <c r="AW78" s="6">
        <v>0</v>
      </c>
      <c r="AX78" s="5">
        <f t="shared" si="28"/>
        <v>0</v>
      </c>
      <c r="AY78" s="6">
        <v>0</v>
      </c>
      <c r="AZ78" s="6">
        <v>0</v>
      </c>
      <c r="BA78" s="6">
        <v>0</v>
      </c>
      <c r="BB78" s="6">
        <v>0</v>
      </c>
      <c r="BC78" s="6">
        <v>0</v>
      </c>
      <c r="BD78" s="6">
        <v>0</v>
      </c>
      <c r="BE78" s="6">
        <v>0</v>
      </c>
      <c r="BF78" s="6">
        <v>0</v>
      </c>
      <c r="BG78" s="6">
        <v>0</v>
      </c>
      <c r="BH78" s="6">
        <v>0</v>
      </c>
      <c r="BI78" s="6">
        <v>0</v>
      </c>
      <c r="BJ78" s="6">
        <v>0</v>
      </c>
      <c r="BK78" s="6">
        <v>0</v>
      </c>
      <c r="BL78" s="6">
        <v>0</v>
      </c>
      <c r="BM78" s="6">
        <v>0</v>
      </c>
      <c r="BN78" s="6">
        <v>0</v>
      </c>
      <c r="BO78" s="6">
        <v>0</v>
      </c>
      <c r="BP78" s="6">
        <v>0</v>
      </c>
      <c r="BQ78" s="199">
        <v>0</v>
      </c>
      <c r="BR78" s="199">
        <v>0</v>
      </c>
      <c r="BS78" s="199">
        <v>0</v>
      </c>
      <c r="BT78" s="199">
        <v>0</v>
      </c>
      <c r="BU78" s="199">
        <v>0</v>
      </c>
      <c r="BV78" s="199">
        <v>0</v>
      </c>
      <c r="BW78" s="5">
        <f t="shared" si="59"/>
        <v>0.42399999999999999</v>
      </c>
      <c r="BX78" s="5">
        <v>0</v>
      </c>
      <c r="BY78" s="5">
        <v>0</v>
      </c>
      <c r="BZ78" s="5">
        <f t="shared" si="49"/>
        <v>0.42399999999999999</v>
      </c>
      <c r="CA78" s="5">
        <f t="shared" si="60"/>
        <v>0</v>
      </c>
      <c r="CB78" s="5">
        <f t="shared" si="50"/>
        <v>0.17913699999999999</v>
      </c>
      <c r="CC78" s="5">
        <f t="shared" si="109"/>
        <v>0</v>
      </c>
      <c r="CD78" s="5">
        <f t="shared" si="110"/>
        <v>0</v>
      </c>
      <c r="CE78" s="5">
        <f t="shared" si="101"/>
        <v>0.17913699999999999</v>
      </c>
      <c r="CF78" s="5">
        <f t="shared" si="101"/>
        <v>0</v>
      </c>
      <c r="CG78" s="172" t="s">
        <v>331</v>
      </c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</row>
    <row r="79" spans="1:157" ht="63">
      <c r="A79" s="123" t="s">
        <v>339</v>
      </c>
      <c r="B79" s="19" t="s">
        <v>174</v>
      </c>
      <c r="C79" s="186" t="s">
        <v>280</v>
      </c>
      <c r="D79" s="168" t="s">
        <v>69</v>
      </c>
      <c r="E79" s="172" t="s">
        <v>319</v>
      </c>
      <c r="F79" s="172" t="s">
        <v>319</v>
      </c>
      <c r="G79" s="172" t="s">
        <v>319</v>
      </c>
      <c r="H79" s="5">
        <f t="shared" si="2"/>
        <v>0.42399999999999999</v>
      </c>
      <c r="I79" s="5">
        <f t="shared" si="3"/>
        <v>0.42399999999999999</v>
      </c>
      <c r="J79" s="6">
        <v>0</v>
      </c>
      <c r="K79" s="5">
        <f t="shared" si="4"/>
        <v>0.157304</v>
      </c>
      <c r="L79" s="5">
        <f t="shared" si="5"/>
        <v>0.157304</v>
      </c>
      <c r="M79" s="64">
        <v>2018</v>
      </c>
      <c r="N79" s="6">
        <v>0</v>
      </c>
      <c r="O79" s="5">
        <v>0</v>
      </c>
      <c r="P79" s="5">
        <f t="shared" si="20"/>
        <v>0.42399999999999999</v>
      </c>
      <c r="Q79" s="5">
        <f t="shared" si="21"/>
        <v>0.42399999999999999</v>
      </c>
      <c r="R79" s="5">
        <f t="shared" si="22"/>
        <v>0.157304</v>
      </c>
      <c r="S79" s="5">
        <f t="shared" si="23"/>
        <v>0.157304</v>
      </c>
      <c r="T79" s="5">
        <f t="shared" si="7"/>
        <v>0.42399999999999999</v>
      </c>
      <c r="U79" s="5">
        <f t="shared" si="8"/>
        <v>0.157304</v>
      </c>
      <c r="V79" s="6">
        <v>0</v>
      </c>
      <c r="W79" s="5">
        <v>0</v>
      </c>
      <c r="X79" s="5">
        <f t="shared" si="9"/>
        <v>0</v>
      </c>
      <c r="Y79" s="5">
        <v>0</v>
      </c>
      <c r="Z79" s="6">
        <v>0</v>
      </c>
      <c r="AA79" s="6">
        <v>0</v>
      </c>
      <c r="AB79" s="5">
        <v>0</v>
      </c>
      <c r="AC79" s="6">
        <v>0</v>
      </c>
      <c r="AD79" s="6">
        <v>0</v>
      </c>
      <c r="AE79" s="6">
        <v>0</v>
      </c>
      <c r="AF79" s="6">
        <v>0</v>
      </c>
      <c r="AG79" s="6">
        <v>0</v>
      </c>
      <c r="AH79" s="6">
        <v>0</v>
      </c>
      <c r="AI79" s="5">
        <f t="shared" si="24"/>
        <v>0.42399999999999999</v>
      </c>
      <c r="AJ79" s="22">
        <v>0</v>
      </c>
      <c r="AK79" s="22">
        <v>0</v>
      </c>
      <c r="AL79" s="5">
        <v>0.42399999999999999</v>
      </c>
      <c r="AM79" s="6">
        <v>0</v>
      </c>
      <c r="AN79" s="60">
        <f t="shared" si="95"/>
        <v>0.157304</v>
      </c>
      <c r="AO79" s="6">
        <v>0</v>
      </c>
      <c r="AP79" s="6">
        <v>0</v>
      </c>
      <c r="AQ79" s="5">
        <v>0.157304</v>
      </c>
      <c r="AR79" s="6">
        <v>0</v>
      </c>
      <c r="AS79" s="5">
        <f t="shared" si="27"/>
        <v>0</v>
      </c>
      <c r="AT79" s="6">
        <v>0</v>
      </c>
      <c r="AU79" s="6">
        <v>0</v>
      </c>
      <c r="AV79" s="6">
        <v>0</v>
      </c>
      <c r="AW79" s="6">
        <v>0</v>
      </c>
      <c r="AX79" s="5">
        <f t="shared" si="28"/>
        <v>0</v>
      </c>
      <c r="AY79" s="6">
        <v>0</v>
      </c>
      <c r="AZ79" s="6">
        <v>0</v>
      </c>
      <c r="BA79" s="6">
        <v>0</v>
      </c>
      <c r="BB79" s="6">
        <v>0</v>
      </c>
      <c r="BC79" s="6">
        <v>0</v>
      </c>
      <c r="BD79" s="6">
        <v>0</v>
      </c>
      <c r="BE79" s="6">
        <v>0</v>
      </c>
      <c r="BF79" s="6">
        <v>0</v>
      </c>
      <c r="BG79" s="6">
        <v>0</v>
      </c>
      <c r="BH79" s="6">
        <v>0</v>
      </c>
      <c r="BI79" s="6">
        <v>0</v>
      </c>
      <c r="BJ79" s="6">
        <v>0</v>
      </c>
      <c r="BK79" s="6">
        <v>0</v>
      </c>
      <c r="BL79" s="6">
        <v>0</v>
      </c>
      <c r="BM79" s="6">
        <v>0</v>
      </c>
      <c r="BN79" s="6">
        <v>0</v>
      </c>
      <c r="BO79" s="6">
        <v>0</v>
      </c>
      <c r="BP79" s="6">
        <v>0</v>
      </c>
      <c r="BQ79" s="199">
        <v>0</v>
      </c>
      <c r="BR79" s="199">
        <v>0</v>
      </c>
      <c r="BS79" s="199">
        <v>0</v>
      </c>
      <c r="BT79" s="199">
        <v>0</v>
      </c>
      <c r="BU79" s="199">
        <v>0</v>
      </c>
      <c r="BV79" s="199">
        <v>0</v>
      </c>
      <c r="BW79" s="5">
        <f t="shared" si="59"/>
        <v>0.42399999999999999</v>
      </c>
      <c r="BX79" s="5">
        <v>0</v>
      </c>
      <c r="BY79" s="5">
        <v>0</v>
      </c>
      <c r="BZ79" s="5">
        <f t="shared" si="49"/>
        <v>0.42399999999999999</v>
      </c>
      <c r="CA79" s="5">
        <f t="shared" si="60"/>
        <v>0</v>
      </c>
      <c r="CB79" s="5">
        <f t="shared" si="50"/>
        <v>0.157304</v>
      </c>
      <c r="CC79" s="5">
        <f t="shared" si="109"/>
        <v>0</v>
      </c>
      <c r="CD79" s="5">
        <f t="shared" si="110"/>
        <v>0</v>
      </c>
      <c r="CE79" s="5">
        <f t="shared" si="101"/>
        <v>0.157304</v>
      </c>
      <c r="CF79" s="5">
        <f t="shared" si="101"/>
        <v>0</v>
      </c>
      <c r="CG79" s="172" t="s">
        <v>331</v>
      </c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</row>
    <row r="80" spans="1:157" ht="63">
      <c r="A80" s="123" t="s">
        <v>340</v>
      </c>
      <c r="B80" s="19" t="s">
        <v>152</v>
      </c>
      <c r="C80" s="186" t="s">
        <v>281</v>
      </c>
      <c r="D80" s="168" t="s">
        <v>69</v>
      </c>
      <c r="E80" s="172" t="s">
        <v>319</v>
      </c>
      <c r="F80" s="172" t="s">
        <v>319</v>
      </c>
      <c r="G80" s="172" t="s">
        <v>319</v>
      </c>
      <c r="H80" s="5">
        <f t="shared" si="2"/>
        <v>0.34799999999999998</v>
      </c>
      <c r="I80" s="5">
        <f t="shared" si="3"/>
        <v>0.34799999999999998</v>
      </c>
      <c r="J80" s="6">
        <v>0</v>
      </c>
      <c r="K80" s="5">
        <f t="shared" si="4"/>
        <v>0.13800000000000001</v>
      </c>
      <c r="L80" s="5">
        <f t="shared" si="5"/>
        <v>0.13800000000000001</v>
      </c>
      <c r="M80" s="64">
        <v>2018</v>
      </c>
      <c r="N80" s="6">
        <v>0</v>
      </c>
      <c r="O80" s="5">
        <v>0</v>
      </c>
      <c r="P80" s="5">
        <f t="shared" si="20"/>
        <v>0.34799999999999998</v>
      </c>
      <c r="Q80" s="5">
        <f t="shared" si="21"/>
        <v>0.34799999999999998</v>
      </c>
      <c r="R80" s="5">
        <f t="shared" si="22"/>
        <v>0.13800000000000001</v>
      </c>
      <c r="S80" s="5">
        <f t="shared" si="23"/>
        <v>0.13800000000000001</v>
      </c>
      <c r="T80" s="5">
        <f t="shared" si="7"/>
        <v>0.34799999999999998</v>
      </c>
      <c r="U80" s="5">
        <f t="shared" si="8"/>
        <v>0.13800000000000001</v>
      </c>
      <c r="V80" s="6">
        <v>0</v>
      </c>
      <c r="W80" s="5">
        <v>0</v>
      </c>
      <c r="X80" s="5">
        <f t="shared" si="9"/>
        <v>0</v>
      </c>
      <c r="Y80" s="5">
        <v>0</v>
      </c>
      <c r="Z80" s="6">
        <v>0</v>
      </c>
      <c r="AA80" s="6">
        <v>0</v>
      </c>
      <c r="AB80" s="5">
        <v>0</v>
      </c>
      <c r="AC80" s="6">
        <v>0</v>
      </c>
      <c r="AD80" s="6">
        <v>0</v>
      </c>
      <c r="AE80" s="6">
        <v>0</v>
      </c>
      <c r="AF80" s="6">
        <v>0</v>
      </c>
      <c r="AG80" s="6">
        <v>0</v>
      </c>
      <c r="AH80" s="6">
        <v>0</v>
      </c>
      <c r="AI80" s="5">
        <f t="shared" si="24"/>
        <v>0.34799999999999998</v>
      </c>
      <c r="AJ80" s="22">
        <v>0</v>
      </c>
      <c r="AK80" s="22">
        <v>0</v>
      </c>
      <c r="AL80" s="5">
        <v>0.34799999999999998</v>
      </c>
      <c r="AM80" s="6">
        <v>0</v>
      </c>
      <c r="AN80" s="60">
        <f t="shared" si="95"/>
        <v>0.13800000000000001</v>
      </c>
      <c r="AO80" s="6">
        <v>0</v>
      </c>
      <c r="AP80" s="6">
        <v>0</v>
      </c>
      <c r="AQ80" s="5">
        <v>0.13800000000000001</v>
      </c>
      <c r="AR80" s="6">
        <v>0</v>
      </c>
      <c r="AS80" s="5">
        <f t="shared" si="27"/>
        <v>0</v>
      </c>
      <c r="AT80" s="6">
        <v>0</v>
      </c>
      <c r="AU80" s="6">
        <v>0</v>
      </c>
      <c r="AV80" s="6">
        <v>0</v>
      </c>
      <c r="AW80" s="6">
        <v>0</v>
      </c>
      <c r="AX80" s="5">
        <f t="shared" si="28"/>
        <v>0</v>
      </c>
      <c r="AY80" s="6">
        <v>0</v>
      </c>
      <c r="AZ80" s="6">
        <v>0</v>
      </c>
      <c r="BA80" s="6">
        <v>0</v>
      </c>
      <c r="BB80" s="6">
        <v>0</v>
      </c>
      <c r="BC80" s="6">
        <v>0</v>
      </c>
      <c r="BD80" s="6">
        <v>0</v>
      </c>
      <c r="BE80" s="6">
        <v>0</v>
      </c>
      <c r="BF80" s="6">
        <v>0</v>
      </c>
      <c r="BG80" s="6">
        <v>0</v>
      </c>
      <c r="BH80" s="6">
        <v>0</v>
      </c>
      <c r="BI80" s="6">
        <v>0</v>
      </c>
      <c r="BJ80" s="6">
        <v>0</v>
      </c>
      <c r="BK80" s="6">
        <v>0</v>
      </c>
      <c r="BL80" s="6">
        <v>0</v>
      </c>
      <c r="BM80" s="6">
        <v>0</v>
      </c>
      <c r="BN80" s="6">
        <v>0</v>
      </c>
      <c r="BO80" s="6">
        <v>0</v>
      </c>
      <c r="BP80" s="6">
        <v>0</v>
      </c>
      <c r="BQ80" s="199">
        <v>0</v>
      </c>
      <c r="BR80" s="199">
        <v>0</v>
      </c>
      <c r="BS80" s="199">
        <v>0</v>
      </c>
      <c r="BT80" s="199">
        <v>0</v>
      </c>
      <c r="BU80" s="199">
        <v>0</v>
      </c>
      <c r="BV80" s="199">
        <v>0</v>
      </c>
      <c r="BW80" s="5">
        <f t="shared" si="59"/>
        <v>0.34799999999999998</v>
      </c>
      <c r="BX80" s="5">
        <v>0</v>
      </c>
      <c r="BY80" s="5">
        <v>0</v>
      </c>
      <c r="BZ80" s="5">
        <f t="shared" si="49"/>
        <v>0.34799999999999998</v>
      </c>
      <c r="CA80" s="5">
        <f t="shared" si="60"/>
        <v>0</v>
      </c>
      <c r="CB80" s="5">
        <f t="shared" si="50"/>
        <v>0.13800000000000001</v>
      </c>
      <c r="CC80" s="5">
        <f t="shared" si="109"/>
        <v>0</v>
      </c>
      <c r="CD80" s="5">
        <f t="shared" si="110"/>
        <v>0</v>
      </c>
      <c r="CE80" s="5">
        <f t="shared" si="101"/>
        <v>0.13800000000000001</v>
      </c>
      <c r="CF80" s="5">
        <f t="shared" si="101"/>
        <v>0</v>
      </c>
      <c r="CG80" s="172" t="s">
        <v>331</v>
      </c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</row>
    <row r="81" spans="1:96" ht="63">
      <c r="A81" s="123" t="s">
        <v>341</v>
      </c>
      <c r="B81" s="19" t="s">
        <v>153</v>
      </c>
      <c r="C81" s="186" t="s">
        <v>282</v>
      </c>
      <c r="D81" s="168" t="s">
        <v>69</v>
      </c>
      <c r="E81" s="172" t="s">
        <v>319</v>
      </c>
      <c r="F81" s="172" t="s">
        <v>319</v>
      </c>
      <c r="G81" s="172" t="s">
        <v>319</v>
      </c>
      <c r="H81" s="5">
        <f t="shared" si="2"/>
        <v>0.42399999999999999</v>
      </c>
      <c r="I81" s="5">
        <f t="shared" si="3"/>
        <v>0.42399999999999999</v>
      </c>
      <c r="J81" s="6">
        <v>0</v>
      </c>
      <c r="K81" s="5">
        <f t="shared" si="4"/>
        <v>0.17108499999999999</v>
      </c>
      <c r="L81" s="5">
        <f t="shared" si="5"/>
        <v>0.17108499999999999</v>
      </c>
      <c r="M81" s="64">
        <v>2018</v>
      </c>
      <c r="N81" s="6">
        <v>0</v>
      </c>
      <c r="O81" s="5">
        <v>0</v>
      </c>
      <c r="P81" s="5">
        <f t="shared" si="20"/>
        <v>0.42399999999999999</v>
      </c>
      <c r="Q81" s="5">
        <f t="shared" si="21"/>
        <v>0.42399999999999999</v>
      </c>
      <c r="R81" s="5">
        <f t="shared" si="22"/>
        <v>0.17108499999999999</v>
      </c>
      <c r="S81" s="5">
        <f t="shared" si="23"/>
        <v>0.17108499999999999</v>
      </c>
      <c r="T81" s="5">
        <f t="shared" si="7"/>
        <v>0.42399999999999999</v>
      </c>
      <c r="U81" s="5">
        <f t="shared" si="8"/>
        <v>0.17108499999999999</v>
      </c>
      <c r="V81" s="6">
        <v>0</v>
      </c>
      <c r="W81" s="5">
        <v>0</v>
      </c>
      <c r="X81" s="5">
        <f t="shared" si="9"/>
        <v>0</v>
      </c>
      <c r="Y81" s="5">
        <v>0</v>
      </c>
      <c r="Z81" s="6">
        <v>0</v>
      </c>
      <c r="AA81" s="6">
        <v>0</v>
      </c>
      <c r="AB81" s="5">
        <v>0</v>
      </c>
      <c r="AC81" s="6">
        <v>0</v>
      </c>
      <c r="AD81" s="6">
        <v>0</v>
      </c>
      <c r="AE81" s="6">
        <v>0</v>
      </c>
      <c r="AF81" s="6">
        <v>0</v>
      </c>
      <c r="AG81" s="6">
        <v>0</v>
      </c>
      <c r="AH81" s="6">
        <v>0</v>
      </c>
      <c r="AI81" s="5">
        <f t="shared" si="24"/>
        <v>0.42399999999999999</v>
      </c>
      <c r="AJ81" s="22">
        <v>0</v>
      </c>
      <c r="AK81" s="22">
        <v>0</v>
      </c>
      <c r="AL81" s="5">
        <v>0.42399999999999999</v>
      </c>
      <c r="AM81" s="6">
        <v>0</v>
      </c>
      <c r="AN81" s="60">
        <f t="shared" si="95"/>
        <v>0.17108499999999999</v>
      </c>
      <c r="AO81" s="6">
        <v>0</v>
      </c>
      <c r="AP81" s="6">
        <v>0</v>
      </c>
      <c r="AQ81" s="5">
        <v>0.17108499999999999</v>
      </c>
      <c r="AR81" s="6">
        <v>0</v>
      </c>
      <c r="AS81" s="5">
        <f t="shared" si="27"/>
        <v>0</v>
      </c>
      <c r="AT81" s="6">
        <v>0</v>
      </c>
      <c r="AU81" s="6">
        <v>0</v>
      </c>
      <c r="AV81" s="6">
        <v>0</v>
      </c>
      <c r="AW81" s="6">
        <v>0</v>
      </c>
      <c r="AX81" s="5">
        <f t="shared" si="28"/>
        <v>0</v>
      </c>
      <c r="AY81" s="6">
        <v>0</v>
      </c>
      <c r="AZ81" s="6">
        <v>0</v>
      </c>
      <c r="BA81" s="6">
        <v>0</v>
      </c>
      <c r="BB81" s="6">
        <v>0</v>
      </c>
      <c r="BC81" s="6">
        <v>0</v>
      </c>
      <c r="BD81" s="6">
        <v>0</v>
      </c>
      <c r="BE81" s="6">
        <v>0</v>
      </c>
      <c r="BF81" s="6">
        <v>0</v>
      </c>
      <c r="BG81" s="6">
        <v>0</v>
      </c>
      <c r="BH81" s="6">
        <v>0</v>
      </c>
      <c r="BI81" s="6">
        <v>0</v>
      </c>
      <c r="BJ81" s="6">
        <v>0</v>
      </c>
      <c r="BK81" s="6">
        <v>0</v>
      </c>
      <c r="BL81" s="6">
        <v>0</v>
      </c>
      <c r="BM81" s="6">
        <v>0</v>
      </c>
      <c r="BN81" s="6">
        <v>0</v>
      </c>
      <c r="BO81" s="6">
        <v>0</v>
      </c>
      <c r="BP81" s="6">
        <v>0</v>
      </c>
      <c r="BQ81" s="199">
        <v>0</v>
      </c>
      <c r="BR81" s="199">
        <v>0</v>
      </c>
      <c r="BS81" s="199">
        <v>0</v>
      </c>
      <c r="BT81" s="199">
        <v>0</v>
      </c>
      <c r="BU81" s="199">
        <v>0</v>
      </c>
      <c r="BV81" s="199">
        <v>0</v>
      </c>
      <c r="BW81" s="5">
        <f t="shared" si="59"/>
        <v>0.42399999999999999</v>
      </c>
      <c r="BX81" s="5">
        <v>0</v>
      </c>
      <c r="BY81" s="5">
        <v>0</v>
      </c>
      <c r="BZ81" s="5">
        <f t="shared" si="49"/>
        <v>0.42399999999999999</v>
      </c>
      <c r="CA81" s="5">
        <f t="shared" si="60"/>
        <v>0</v>
      </c>
      <c r="CB81" s="5">
        <f t="shared" si="50"/>
        <v>0.17108499999999999</v>
      </c>
      <c r="CC81" s="5">
        <f t="shared" si="109"/>
        <v>0</v>
      </c>
      <c r="CD81" s="5">
        <f t="shared" si="110"/>
        <v>0</v>
      </c>
      <c r="CE81" s="5">
        <f t="shared" si="101"/>
        <v>0.17108499999999999</v>
      </c>
      <c r="CF81" s="5">
        <f t="shared" si="101"/>
        <v>0</v>
      </c>
      <c r="CG81" s="172" t="s">
        <v>331</v>
      </c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</row>
    <row r="82" spans="1:96" ht="63">
      <c r="A82" s="123" t="s">
        <v>371</v>
      </c>
      <c r="B82" s="26" t="s">
        <v>356</v>
      </c>
      <c r="C82" s="186" t="s">
        <v>362</v>
      </c>
      <c r="D82" s="168" t="s">
        <v>69</v>
      </c>
      <c r="E82" s="168" t="s">
        <v>146</v>
      </c>
      <c r="F82" s="168" t="s">
        <v>146</v>
      </c>
      <c r="G82" s="168" t="s">
        <v>146</v>
      </c>
      <c r="H82" s="5">
        <f t="shared" si="2"/>
        <v>0.26504499999999998</v>
      </c>
      <c r="I82" s="5">
        <f t="shared" si="3"/>
        <v>0.26504499999999998</v>
      </c>
      <c r="J82" s="21">
        <v>0</v>
      </c>
      <c r="K82" s="5">
        <f t="shared" si="4"/>
        <v>0.26800000000000002</v>
      </c>
      <c r="L82" s="5">
        <f t="shared" si="5"/>
        <v>0.26800000000000002</v>
      </c>
      <c r="M82" s="21">
        <v>0</v>
      </c>
      <c r="N82" s="21">
        <v>0</v>
      </c>
      <c r="O82" s="21">
        <v>0</v>
      </c>
      <c r="P82" s="5">
        <f t="shared" si="20"/>
        <v>0.26504499999999998</v>
      </c>
      <c r="Q82" s="5">
        <f t="shared" si="21"/>
        <v>0.26504499999999998</v>
      </c>
      <c r="R82" s="5">
        <f t="shared" si="22"/>
        <v>0.26800000000000002</v>
      </c>
      <c r="S82" s="5">
        <f t="shared" si="23"/>
        <v>0.26800000000000002</v>
      </c>
      <c r="T82" s="5">
        <f t="shared" si="7"/>
        <v>0.26504499999999998</v>
      </c>
      <c r="U82" s="5">
        <f t="shared" si="8"/>
        <v>0.26800000000000002</v>
      </c>
      <c r="V82" s="21">
        <v>0</v>
      </c>
      <c r="W82" s="5">
        <v>0</v>
      </c>
      <c r="X82" s="5">
        <f t="shared" si="9"/>
        <v>0</v>
      </c>
      <c r="Y82" s="21">
        <v>0</v>
      </c>
      <c r="Z82" s="21">
        <v>0</v>
      </c>
      <c r="AA82" s="21">
        <v>0</v>
      </c>
      <c r="AB82" s="21">
        <v>0</v>
      </c>
      <c r="AC82" s="21">
        <v>0</v>
      </c>
      <c r="AD82" s="21">
        <v>0</v>
      </c>
      <c r="AE82" s="21">
        <v>0</v>
      </c>
      <c r="AF82" s="21">
        <v>0</v>
      </c>
      <c r="AG82" s="21">
        <v>0</v>
      </c>
      <c r="AH82" s="21">
        <v>0</v>
      </c>
      <c r="AI82" s="5">
        <f t="shared" si="24"/>
        <v>0</v>
      </c>
      <c r="AJ82" s="21">
        <v>0</v>
      </c>
      <c r="AK82" s="21">
        <v>0</v>
      </c>
      <c r="AL82" s="21">
        <v>0</v>
      </c>
      <c r="AM82" s="21">
        <v>0</v>
      </c>
      <c r="AN82" s="60">
        <f t="shared" si="95"/>
        <v>0</v>
      </c>
      <c r="AO82" s="21">
        <v>0</v>
      </c>
      <c r="AP82" s="21">
        <v>0</v>
      </c>
      <c r="AQ82" s="21">
        <v>0</v>
      </c>
      <c r="AR82" s="21">
        <v>0</v>
      </c>
      <c r="AS82" s="5">
        <f>AT82+AU82+AV82+AW82</f>
        <v>0.26504499999999998</v>
      </c>
      <c r="AT82" s="21">
        <v>0</v>
      </c>
      <c r="AU82" s="21">
        <v>0</v>
      </c>
      <c r="AV82" s="21">
        <v>0.26504499999999998</v>
      </c>
      <c r="AW82" s="21">
        <v>0</v>
      </c>
      <c r="AX82" s="5">
        <f t="shared" si="28"/>
        <v>0.26800000000000002</v>
      </c>
      <c r="AY82" s="21">
        <v>0</v>
      </c>
      <c r="AZ82" s="21">
        <v>0</v>
      </c>
      <c r="BA82" s="21">
        <v>0.26800000000000002</v>
      </c>
      <c r="BB82" s="21">
        <v>0</v>
      </c>
      <c r="BC82" s="21">
        <v>0</v>
      </c>
      <c r="BD82" s="21">
        <v>0</v>
      </c>
      <c r="BE82" s="21">
        <v>0</v>
      </c>
      <c r="BF82" s="21">
        <v>0</v>
      </c>
      <c r="BG82" s="21">
        <v>0</v>
      </c>
      <c r="BH82" s="21">
        <v>0</v>
      </c>
      <c r="BI82" s="21">
        <v>0</v>
      </c>
      <c r="BJ82" s="21">
        <v>0</v>
      </c>
      <c r="BK82" s="21">
        <v>0</v>
      </c>
      <c r="BL82" s="21">
        <v>0</v>
      </c>
      <c r="BM82" s="21">
        <v>0</v>
      </c>
      <c r="BN82" s="21">
        <v>0</v>
      </c>
      <c r="BO82" s="21">
        <v>0</v>
      </c>
      <c r="BP82" s="21">
        <v>0</v>
      </c>
      <c r="BQ82" s="199">
        <v>0</v>
      </c>
      <c r="BR82" s="199">
        <v>0</v>
      </c>
      <c r="BS82" s="199">
        <v>0</v>
      </c>
      <c r="BT82" s="199">
        <v>0</v>
      </c>
      <c r="BU82" s="199">
        <v>0</v>
      </c>
      <c r="BV82" s="199">
        <v>0</v>
      </c>
      <c r="BW82" s="5">
        <f t="shared" si="59"/>
        <v>0.26504499999999998</v>
      </c>
      <c r="BX82" s="5">
        <v>0</v>
      </c>
      <c r="BY82" s="5">
        <v>0</v>
      </c>
      <c r="BZ82" s="5">
        <f t="shared" si="49"/>
        <v>0.26504499999999998</v>
      </c>
      <c r="CA82" s="5">
        <f t="shared" si="60"/>
        <v>0</v>
      </c>
      <c r="CB82" s="5">
        <f t="shared" si="50"/>
        <v>0.26800000000000002</v>
      </c>
      <c r="CC82" s="5">
        <f t="shared" si="109"/>
        <v>0</v>
      </c>
      <c r="CD82" s="5">
        <f t="shared" si="110"/>
        <v>0</v>
      </c>
      <c r="CE82" s="5">
        <f t="shared" si="101"/>
        <v>0.26800000000000002</v>
      </c>
      <c r="CF82" s="5">
        <f t="shared" si="101"/>
        <v>0</v>
      </c>
      <c r="CG82" s="172" t="s">
        <v>331</v>
      </c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</row>
    <row r="83" spans="1:96" ht="63">
      <c r="A83" s="123" t="s">
        <v>372</v>
      </c>
      <c r="B83" s="26" t="s">
        <v>357</v>
      </c>
      <c r="C83" s="186" t="s">
        <v>363</v>
      </c>
      <c r="D83" s="168" t="s">
        <v>69</v>
      </c>
      <c r="E83" s="168" t="s">
        <v>146</v>
      </c>
      <c r="F83" s="168" t="s">
        <v>146</v>
      </c>
      <c r="G83" s="168" t="s">
        <v>146</v>
      </c>
      <c r="H83" s="5">
        <f t="shared" ref="H83:H146" si="116">P83</f>
        <v>0.26483400000000001</v>
      </c>
      <c r="I83" s="5">
        <f t="shared" ref="I83:I146" si="117">P83</f>
        <v>0.26483400000000001</v>
      </c>
      <c r="J83" s="21">
        <v>0</v>
      </c>
      <c r="K83" s="5">
        <f t="shared" ref="K83:K146" si="118">R83</f>
        <v>0.25900000000000001</v>
      </c>
      <c r="L83" s="5">
        <f t="shared" ref="L83:L146" si="119">S83</f>
        <v>0.25900000000000001</v>
      </c>
      <c r="M83" s="21">
        <v>0</v>
      </c>
      <c r="N83" s="21">
        <v>0</v>
      </c>
      <c r="O83" s="21">
        <v>0</v>
      </c>
      <c r="P83" s="5">
        <f t="shared" si="20"/>
        <v>0.26483400000000001</v>
      </c>
      <c r="Q83" s="5">
        <f t="shared" si="21"/>
        <v>0.26483400000000001</v>
      </c>
      <c r="R83" s="5">
        <f t="shared" si="22"/>
        <v>0.25900000000000001</v>
      </c>
      <c r="S83" s="5">
        <f t="shared" si="23"/>
        <v>0.25900000000000001</v>
      </c>
      <c r="T83" s="5">
        <f t="shared" ref="T83:T146" si="120">BW83</f>
        <v>0.26483400000000001</v>
      </c>
      <c r="U83" s="5">
        <f t="shared" ref="U83:U146" si="121">CB83</f>
        <v>0.25900000000000001</v>
      </c>
      <c r="V83" s="21">
        <v>0</v>
      </c>
      <c r="W83" s="5">
        <v>0</v>
      </c>
      <c r="X83" s="5">
        <f t="shared" ref="X83:X146" si="122">BM83</f>
        <v>0</v>
      </c>
      <c r="Y83" s="21">
        <v>0</v>
      </c>
      <c r="Z83" s="21">
        <v>0</v>
      </c>
      <c r="AA83" s="21">
        <v>0</v>
      </c>
      <c r="AB83" s="21">
        <v>0</v>
      </c>
      <c r="AC83" s="21">
        <v>0</v>
      </c>
      <c r="AD83" s="21">
        <v>0</v>
      </c>
      <c r="AE83" s="21">
        <v>0</v>
      </c>
      <c r="AF83" s="21">
        <v>0</v>
      </c>
      <c r="AG83" s="21">
        <v>0</v>
      </c>
      <c r="AH83" s="21">
        <v>0</v>
      </c>
      <c r="AI83" s="5">
        <f t="shared" si="24"/>
        <v>0</v>
      </c>
      <c r="AJ83" s="21">
        <v>0</v>
      </c>
      <c r="AK83" s="21">
        <v>0</v>
      </c>
      <c r="AL83" s="21">
        <v>0</v>
      </c>
      <c r="AM83" s="21">
        <v>0</v>
      </c>
      <c r="AN83" s="60">
        <f t="shared" si="95"/>
        <v>0</v>
      </c>
      <c r="AO83" s="21">
        <v>0</v>
      </c>
      <c r="AP83" s="21">
        <v>0</v>
      </c>
      <c r="AQ83" s="21">
        <v>0</v>
      </c>
      <c r="AR83" s="21">
        <v>0</v>
      </c>
      <c r="AS83" s="5">
        <f t="shared" si="27"/>
        <v>0.26483400000000001</v>
      </c>
      <c r="AT83" s="21">
        <v>0</v>
      </c>
      <c r="AU83" s="21">
        <v>0</v>
      </c>
      <c r="AV83" s="21">
        <v>0.26483400000000001</v>
      </c>
      <c r="AW83" s="21">
        <v>0</v>
      </c>
      <c r="AX83" s="5">
        <f t="shared" si="28"/>
        <v>0.25900000000000001</v>
      </c>
      <c r="AY83" s="21">
        <v>0</v>
      </c>
      <c r="AZ83" s="21">
        <v>0</v>
      </c>
      <c r="BA83" s="21">
        <v>0.25900000000000001</v>
      </c>
      <c r="BB83" s="21">
        <v>0</v>
      </c>
      <c r="BC83" s="21">
        <v>0</v>
      </c>
      <c r="BD83" s="21">
        <v>0</v>
      </c>
      <c r="BE83" s="21">
        <v>0</v>
      </c>
      <c r="BF83" s="21">
        <v>0</v>
      </c>
      <c r="BG83" s="21">
        <v>0</v>
      </c>
      <c r="BH83" s="21">
        <v>0</v>
      </c>
      <c r="BI83" s="21">
        <v>0</v>
      </c>
      <c r="BJ83" s="21">
        <v>0</v>
      </c>
      <c r="BK83" s="21">
        <v>0</v>
      </c>
      <c r="BL83" s="21">
        <v>0</v>
      </c>
      <c r="BM83" s="21">
        <v>0</v>
      </c>
      <c r="BN83" s="21">
        <v>0</v>
      </c>
      <c r="BO83" s="21">
        <v>0</v>
      </c>
      <c r="BP83" s="21">
        <v>0</v>
      </c>
      <c r="BQ83" s="199">
        <v>0</v>
      </c>
      <c r="BR83" s="199">
        <v>0</v>
      </c>
      <c r="BS83" s="199">
        <v>0</v>
      </c>
      <c r="BT83" s="199">
        <v>0</v>
      </c>
      <c r="BU83" s="199">
        <v>0</v>
      </c>
      <c r="BV83" s="199">
        <v>0</v>
      </c>
      <c r="BW83" s="5">
        <f t="shared" ref="BW83:BW146" si="123">BX83+BY83+BZ83+CA83</f>
        <v>0.26483400000000001</v>
      </c>
      <c r="BX83" s="5">
        <v>0</v>
      </c>
      <c r="BY83" s="5">
        <v>0</v>
      </c>
      <c r="BZ83" s="5">
        <f t="shared" ref="BZ83:BZ146" si="124">AB83+AL83+AV83+BF83+BP83</f>
        <v>0.26483400000000001</v>
      </c>
      <c r="CA83" s="5">
        <f t="shared" ref="CA83:CA146" si="125">AC83+AM83+AW83+BG83+BQ83</f>
        <v>0</v>
      </c>
      <c r="CB83" s="5">
        <f t="shared" ref="CB83:CB146" si="126">CC83+CD83+CE83+CF83</f>
        <v>0.25900000000000001</v>
      </c>
      <c r="CC83" s="5">
        <f t="shared" si="109"/>
        <v>0</v>
      </c>
      <c r="CD83" s="5">
        <f t="shared" si="110"/>
        <v>0</v>
      </c>
      <c r="CE83" s="5">
        <f t="shared" si="101"/>
        <v>0.25900000000000001</v>
      </c>
      <c r="CF83" s="5">
        <f t="shared" si="101"/>
        <v>0</v>
      </c>
      <c r="CG83" s="172" t="s">
        <v>331</v>
      </c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</row>
    <row r="84" spans="1:96" ht="63">
      <c r="A84" s="123" t="s">
        <v>373</v>
      </c>
      <c r="B84" s="26" t="s">
        <v>358</v>
      </c>
      <c r="C84" s="186" t="s">
        <v>364</v>
      </c>
      <c r="D84" s="168" t="s">
        <v>69</v>
      </c>
      <c r="E84" s="168" t="s">
        <v>146</v>
      </c>
      <c r="F84" s="168" t="s">
        <v>146</v>
      </c>
      <c r="G84" s="168" t="s">
        <v>146</v>
      </c>
      <c r="H84" s="5">
        <f t="shared" si="116"/>
        <v>0.42765700000000001</v>
      </c>
      <c r="I84" s="5">
        <f t="shared" si="117"/>
        <v>0.42765700000000001</v>
      </c>
      <c r="J84" s="21">
        <v>0</v>
      </c>
      <c r="K84" s="5">
        <f t="shared" si="118"/>
        <v>0.435</v>
      </c>
      <c r="L84" s="5">
        <f t="shared" si="119"/>
        <v>0.435</v>
      </c>
      <c r="M84" s="21">
        <v>0</v>
      </c>
      <c r="N84" s="21">
        <v>0</v>
      </c>
      <c r="O84" s="21">
        <v>0</v>
      </c>
      <c r="P84" s="5">
        <f t="shared" ref="P84:P147" si="127">T84</f>
        <v>0.42765700000000001</v>
      </c>
      <c r="Q84" s="5">
        <f t="shared" ref="Q84:Q147" si="128">T84</f>
        <v>0.42765700000000001</v>
      </c>
      <c r="R84" s="5">
        <f t="shared" ref="R84:R147" si="129">U84</f>
        <v>0.435</v>
      </c>
      <c r="S84" s="5">
        <f t="shared" ref="S84:S147" si="130">U84</f>
        <v>0.435</v>
      </c>
      <c r="T84" s="5">
        <f t="shared" si="120"/>
        <v>0.42765700000000001</v>
      </c>
      <c r="U84" s="5">
        <f t="shared" si="121"/>
        <v>0.435</v>
      </c>
      <c r="V84" s="21">
        <v>0</v>
      </c>
      <c r="W84" s="5">
        <v>0</v>
      </c>
      <c r="X84" s="5">
        <f t="shared" si="122"/>
        <v>0</v>
      </c>
      <c r="Y84" s="21">
        <v>0</v>
      </c>
      <c r="Z84" s="21">
        <v>0</v>
      </c>
      <c r="AA84" s="21">
        <v>0</v>
      </c>
      <c r="AB84" s="21">
        <v>0</v>
      </c>
      <c r="AC84" s="21">
        <v>0</v>
      </c>
      <c r="AD84" s="21">
        <v>0</v>
      </c>
      <c r="AE84" s="21">
        <v>0</v>
      </c>
      <c r="AF84" s="21">
        <v>0</v>
      </c>
      <c r="AG84" s="21">
        <v>0</v>
      </c>
      <c r="AH84" s="21">
        <v>0</v>
      </c>
      <c r="AI84" s="5">
        <f t="shared" si="24"/>
        <v>0</v>
      </c>
      <c r="AJ84" s="21">
        <v>0</v>
      </c>
      <c r="AK84" s="21">
        <v>0</v>
      </c>
      <c r="AL84" s="21">
        <v>0</v>
      </c>
      <c r="AM84" s="21">
        <v>0</v>
      </c>
      <c r="AN84" s="60">
        <f t="shared" si="95"/>
        <v>0</v>
      </c>
      <c r="AO84" s="21">
        <v>0</v>
      </c>
      <c r="AP84" s="21">
        <v>0</v>
      </c>
      <c r="AQ84" s="21">
        <v>0</v>
      </c>
      <c r="AR84" s="21">
        <v>0</v>
      </c>
      <c r="AS84" s="5">
        <f t="shared" si="27"/>
        <v>0.42765700000000001</v>
      </c>
      <c r="AT84" s="21">
        <v>0</v>
      </c>
      <c r="AU84" s="21">
        <v>0</v>
      </c>
      <c r="AV84" s="21">
        <v>0.42765700000000001</v>
      </c>
      <c r="AW84" s="21">
        <v>0</v>
      </c>
      <c r="AX84" s="5">
        <f t="shared" si="28"/>
        <v>0.435</v>
      </c>
      <c r="AY84" s="21">
        <v>0</v>
      </c>
      <c r="AZ84" s="21">
        <v>0</v>
      </c>
      <c r="BA84" s="21">
        <v>0.435</v>
      </c>
      <c r="BB84" s="21">
        <v>0</v>
      </c>
      <c r="BC84" s="21">
        <v>0</v>
      </c>
      <c r="BD84" s="21">
        <v>0</v>
      </c>
      <c r="BE84" s="21">
        <v>0</v>
      </c>
      <c r="BF84" s="21">
        <v>0</v>
      </c>
      <c r="BG84" s="21">
        <v>0</v>
      </c>
      <c r="BH84" s="21">
        <v>0</v>
      </c>
      <c r="BI84" s="21">
        <v>0</v>
      </c>
      <c r="BJ84" s="21">
        <v>0</v>
      </c>
      <c r="BK84" s="21">
        <v>0</v>
      </c>
      <c r="BL84" s="21">
        <v>0</v>
      </c>
      <c r="BM84" s="21">
        <v>0</v>
      </c>
      <c r="BN84" s="21">
        <v>0</v>
      </c>
      <c r="BO84" s="21">
        <v>0</v>
      </c>
      <c r="BP84" s="21">
        <v>0</v>
      </c>
      <c r="BQ84" s="199">
        <v>0</v>
      </c>
      <c r="BR84" s="199">
        <v>0</v>
      </c>
      <c r="BS84" s="199">
        <v>0</v>
      </c>
      <c r="BT84" s="199">
        <v>0</v>
      </c>
      <c r="BU84" s="199">
        <v>0</v>
      </c>
      <c r="BV84" s="199">
        <v>0</v>
      </c>
      <c r="BW84" s="5">
        <f t="shared" si="123"/>
        <v>0.42765700000000001</v>
      </c>
      <c r="BX84" s="5">
        <v>0</v>
      </c>
      <c r="BY84" s="5">
        <v>0</v>
      </c>
      <c r="BZ84" s="5">
        <f t="shared" si="124"/>
        <v>0.42765700000000001</v>
      </c>
      <c r="CA84" s="5">
        <f t="shared" si="125"/>
        <v>0</v>
      </c>
      <c r="CB84" s="5">
        <f t="shared" si="126"/>
        <v>0.435</v>
      </c>
      <c r="CC84" s="5">
        <f t="shared" si="109"/>
        <v>0</v>
      </c>
      <c r="CD84" s="5">
        <f t="shared" si="110"/>
        <v>0</v>
      </c>
      <c r="CE84" s="5">
        <f t="shared" si="101"/>
        <v>0.435</v>
      </c>
      <c r="CF84" s="5">
        <f t="shared" si="101"/>
        <v>0</v>
      </c>
      <c r="CG84" s="172" t="s">
        <v>331</v>
      </c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</row>
    <row r="85" spans="1:96" ht="63">
      <c r="A85" s="123" t="s">
        <v>374</v>
      </c>
      <c r="B85" s="26" t="s">
        <v>359</v>
      </c>
      <c r="C85" s="186" t="s">
        <v>365</v>
      </c>
      <c r="D85" s="168" t="s">
        <v>69</v>
      </c>
      <c r="E85" s="168" t="s">
        <v>146</v>
      </c>
      <c r="F85" s="168" t="s">
        <v>146</v>
      </c>
      <c r="G85" s="168" t="s">
        <v>146</v>
      </c>
      <c r="H85" s="5">
        <f t="shared" si="116"/>
        <v>0.259936</v>
      </c>
      <c r="I85" s="5">
        <f t="shared" si="117"/>
        <v>0.259936</v>
      </c>
      <c r="J85" s="21">
        <v>0</v>
      </c>
      <c r="K85" s="5">
        <f t="shared" si="118"/>
        <v>0.26700000000000002</v>
      </c>
      <c r="L85" s="5">
        <f t="shared" si="119"/>
        <v>0.26700000000000002</v>
      </c>
      <c r="M85" s="21">
        <v>0</v>
      </c>
      <c r="N85" s="21">
        <v>0</v>
      </c>
      <c r="O85" s="21">
        <v>0</v>
      </c>
      <c r="P85" s="5">
        <f t="shared" si="127"/>
        <v>0.259936</v>
      </c>
      <c r="Q85" s="5">
        <f t="shared" si="128"/>
        <v>0.259936</v>
      </c>
      <c r="R85" s="5">
        <f t="shared" si="129"/>
        <v>0.26700000000000002</v>
      </c>
      <c r="S85" s="5">
        <f t="shared" si="130"/>
        <v>0.26700000000000002</v>
      </c>
      <c r="T85" s="5">
        <f t="shared" si="120"/>
        <v>0.259936</v>
      </c>
      <c r="U85" s="5">
        <f t="shared" si="121"/>
        <v>0.26700000000000002</v>
      </c>
      <c r="V85" s="21">
        <v>0</v>
      </c>
      <c r="W85" s="5">
        <v>0</v>
      </c>
      <c r="X85" s="5">
        <f t="shared" si="122"/>
        <v>0</v>
      </c>
      <c r="Y85" s="21">
        <v>0</v>
      </c>
      <c r="Z85" s="21">
        <v>0</v>
      </c>
      <c r="AA85" s="21">
        <v>0</v>
      </c>
      <c r="AB85" s="21">
        <v>0</v>
      </c>
      <c r="AC85" s="21">
        <v>0</v>
      </c>
      <c r="AD85" s="21">
        <v>0</v>
      </c>
      <c r="AE85" s="21">
        <v>0</v>
      </c>
      <c r="AF85" s="21">
        <v>0</v>
      </c>
      <c r="AG85" s="21">
        <v>0</v>
      </c>
      <c r="AH85" s="21">
        <v>0</v>
      </c>
      <c r="AI85" s="5">
        <f t="shared" si="24"/>
        <v>0</v>
      </c>
      <c r="AJ85" s="21">
        <v>0</v>
      </c>
      <c r="AK85" s="21">
        <v>0</v>
      </c>
      <c r="AL85" s="21">
        <v>0</v>
      </c>
      <c r="AM85" s="21">
        <v>0</v>
      </c>
      <c r="AN85" s="60">
        <f t="shared" si="95"/>
        <v>0</v>
      </c>
      <c r="AO85" s="21">
        <v>0</v>
      </c>
      <c r="AP85" s="21">
        <v>0</v>
      </c>
      <c r="AQ85" s="21">
        <v>0</v>
      </c>
      <c r="AR85" s="21">
        <v>0</v>
      </c>
      <c r="AS85" s="5">
        <f t="shared" si="27"/>
        <v>0.259936</v>
      </c>
      <c r="AT85" s="21">
        <v>0</v>
      </c>
      <c r="AU85" s="21">
        <v>0</v>
      </c>
      <c r="AV85" s="21">
        <v>0.259936</v>
      </c>
      <c r="AW85" s="21">
        <v>0</v>
      </c>
      <c r="AX85" s="5">
        <f t="shared" si="28"/>
        <v>0.26700000000000002</v>
      </c>
      <c r="AY85" s="21">
        <v>0</v>
      </c>
      <c r="AZ85" s="21">
        <v>0</v>
      </c>
      <c r="BA85" s="21">
        <v>0.26700000000000002</v>
      </c>
      <c r="BB85" s="21">
        <v>0</v>
      </c>
      <c r="BC85" s="21">
        <v>0</v>
      </c>
      <c r="BD85" s="21">
        <v>0</v>
      </c>
      <c r="BE85" s="21">
        <v>0</v>
      </c>
      <c r="BF85" s="21">
        <v>0</v>
      </c>
      <c r="BG85" s="21">
        <v>0</v>
      </c>
      <c r="BH85" s="21">
        <v>0</v>
      </c>
      <c r="BI85" s="21">
        <v>0</v>
      </c>
      <c r="BJ85" s="21">
        <v>0</v>
      </c>
      <c r="BK85" s="21">
        <v>0</v>
      </c>
      <c r="BL85" s="21">
        <v>0</v>
      </c>
      <c r="BM85" s="21">
        <v>0</v>
      </c>
      <c r="BN85" s="21">
        <v>0</v>
      </c>
      <c r="BO85" s="21">
        <v>0</v>
      </c>
      <c r="BP85" s="21">
        <v>0</v>
      </c>
      <c r="BQ85" s="199">
        <v>0</v>
      </c>
      <c r="BR85" s="199">
        <v>0</v>
      </c>
      <c r="BS85" s="199">
        <v>0</v>
      </c>
      <c r="BT85" s="199">
        <v>0</v>
      </c>
      <c r="BU85" s="199">
        <v>0</v>
      </c>
      <c r="BV85" s="199">
        <v>0</v>
      </c>
      <c r="BW85" s="5">
        <f t="shared" si="123"/>
        <v>0.259936</v>
      </c>
      <c r="BX85" s="5">
        <v>0</v>
      </c>
      <c r="BY85" s="5">
        <v>0</v>
      </c>
      <c r="BZ85" s="5">
        <f t="shared" si="124"/>
        <v>0.259936</v>
      </c>
      <c r="CA85" s="5">
        <f t="shared" si="125"/>
        <v>0</v>
      </c>
      <c r="CB85" s="5">
        <f t="shared" si="126"/>
        <v>0.26700000000000002</v>
      </c>
      <c r="CC85" s="5">
        <f t="shared" ref="CC85:CC116" si="131">BN85+BI85+AY85+AO85+AE85</f>
        <v>0</v>
      </c>
      <c r="CD85" s="5">
        <f t="shared" ref="CD85:CD116" si="132">BO85+BJ85+AZ85+AP85+AF85</f>
        <v>0</v>
      </c>
      <c r="CE85" s="5">
        <f t="shared" si="101"/>
        <v>0.26700000000000002</v>
      </c>
      <c r="CF85" s="5">
        <f t="shared" si="101"/>
        <v>0</v>
      </c>
      <c r="CG85" s="172" t="s">
        <v>331</v>
      </c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</row>
    <row r="86" spans="1:96" ht="63">
      <c r="A86" s="123" t="s">
        <v>375</v>
      </c>
      <c r="B86" s="26" t="s">
        <v>361</v>
      </c>
      <c r="C86" s="186" t="s">
        <v>366</v>
      </c>
      <c r="D86" s="168" t="s">
        <v>69</v>
      </c>
      <c r="E86" s="168" t="s">
        <v>146</v>
      </c>
      <c r="F86" s="168" t="s">
        <v>146</v>
      </c>
      <c r="G86" s="168" t="s">
        <v>146</v>
      </c>
      <c r="H86" s="5">
        <f t="shared" si="116"/>
        <v>0.15876399999999999</v>
      </c>
      <c r="I86" s="5">
        <f t="shared" si="117"/>
        <v>0.15876399999999999</v>
      </c>
      <c r="J86" s="21">
        <v>0</v>
      </c>
      <c r="K86" s="5">
        <f t="shared" si="118"/>
        <v>0.13700000000000001</v>
      </c>
      <c r="L86" s="5">
        <f t="shared" si="119"/>
        <v>0.13700000000000001</v>
      </c>
      <c r="M86" s="21">
        <v>0</v>
      </c>
      <c r="N86" s="21">
        <v>0</v>
      </c>
      <c r="O86" s="21">
        <v>0</v>
      </c>
      <c r="P86" s="5">
        <f t="shared" si="127"/>
        <v>0.15876399999999999</v>
      </c>
      <c r="Q86" s="5">
        <f t="shared" si="128"/>
        <v>0.15876399999999999</v>
      </c>
      <c r="R86" s="5">
        <f t="shared" si="129"/>
        <v>0.13700000000000001</v>
      </c>
      <c r="S86" s="5">
        <f t="shared" si="130"/>
        <v>0.13700000000000001</v>
      </c>
      <c r="T86" s="5">
        <f t="shared" si="120"/>
        <v>0.15876399999999999</v>
      </c>
      <c r="U86" s="5">
        <f t="shared" si="121"/>
        <v>0.13700000000000001</v>
      </c>
      <c r="V86" s="21">
        <v>0</v>
      </c>
      <c r="W86" s="5">
        <v>0</v>
      </c>
      <c r="X86" s="5">
        <f t="shared" si="122"/>
        <v>0</v>
      </c>
      <c r="Y86" s="21">
        <v>0</v>
      </c>
      <c r="Z86" s="21">
        <v>0</v>
      </c>
      <c r="AA86" s="21">
        <v>0</v>
      </c>
      <c r="AB86" s="21">
        <v>0</v>
      </c>
      <c r="AC86" s="21">
        <v>0</v>
      </c>
      <c r="AD86" s="21">
        <v>0</v>
      </c>
      <c r="AE86" s="21">
        <v>0</v>
      </c>
      <c r="AF86" s="21">
        <v>0</v>
      </c>
      <c r="AG86" s="21">
        <v>0</v>
      </c>
      <c r="AH86" s="21">
        <v>0</v>
      </c>
      <c r="AI86" s="5">
        <f t="shared" si="24"/>
        <v>0</v>
      </c>
      <c r="AJ86" s="21">
        <v>0</v>
      </c>
      <c r="AK86" s="21">
        <v>0</v>
      </c>
      <c r="AL86" s="21">
        <v>0</v>
      </c>
      <c r="AM86" s="21">
        <v>0</v>
      </c>
      <c r="AN86" s="60">
        <f t="shared" si="95"/>
        <v>0</v>
      </c>
      <c r="AO86" s="21">
        <v>0</v>
      </c>
      <c r="AP86" s="21">
        <v>0</v>
      </c>
      <c r="AQ86" s="21">
        <v>0</v>
      </c>
      <c r="AR86" s="21">
        <v>0</v>
      </c>
      <c r="AS86" s="5">
        <f t="shared" si="27"/>
        <v>0.15876399999999999</v>
      </c>
      <c r="AT86" s="21">
        <v>0</v>
      </c>
      <c r="AU86" s="21">
        <v>0</v>
      </c>
      <c r="AV86" s="21">
        <v>0.15876399999999999</v>
      </c>
      <c r="AW86" s="21">
        <v>0</v>
      </c>
      <c r="AX86" s="5">
        <f t="shared" si="28"/>
        <v>0.13700000000000001</v>
      </c>
      <c r="AY86" s="21">
        <v>0</v>
      </c>
      <c r="AZ86" s="21">
        <v>0</v>
      </c>
      <c r="BA86" s="21">
        <v>0.13700000000000001</v>
      </c>
      <c r="BB86" s="21">
        <v>0</v>
      </c>
      <c r="BC86" s="21">
        <v>0</v>
      </c>
      <c r="BD86" s="21">
        <v>0</v>
      </c>
      <c r="BE86" s="21">
        <v>0</v>
      </c>
      <c r="BF86" s="21">
        <v>0</v>
      </c>
      <c r="BG86" s="21">
        <v>0</v>
      </c>
      <c r="BH86" s="21">
        <v>0</v>
      </c>
      <c r="BI86" s="21">
        <v>0</v>
      </c>
      <c r="BJ86" s="21">
        <v>0</v>
      </c>
      <c r="BK86" s="21">
        <v>0</v>
      </c>
      <c r="BL86" s="21">
        <v>0</v>
      </c>
      <c r="BM86" s="21">
        <v>0</v>
      </c>
      <c r="BN86" s="21">
        <v>0</v>
      </c>
      <c r="BO86" s="21">
        <v>0</v>
      </c>
      <c r="BP86" s="21">
        <v>0</v>
      </c>
      <c r="BQ86" s="199">
        <v>0</v>
      </c>
      <c r="BR86" s="199">
        <v>0</v>
      </c>
      <c r="BS86" s="199">
        <v>0</v>
      </c>
      <c r="BT86" s="199">
        <v>0</v>
      </c>
      <c r="BU86" s="199">
        <v>0</v>
      </c>
      <c r="BV86" s="199">
        <v>0</v>
      </c>
      <c r="BW86" s="5">
        <f t="shared" si="123"/>
        <v>0.15876399999999999</v>
      </c>
      <c r="BX86" s="5">
        <v>0</v>
      </c>
      <c r="BY86" s="5">
        <v>0</v>
      </c>
      <c r="BZ86" s="5">
        <f t="shared" si="124"/>
        <v>0.15876399999999999</v>
      </c>
      <c r="CA86" s="5">
        <f t="shared" si="125"/>
        <v>0</v>
      </c>
      <c r="CB86" s="5">
        <f t="shared" si="126"/>
        <v>0.13700000000000001</v>
      </c>
      <c r="CC86" s="5">
        <f t="shared" si="131"/>
        <v>0</v>
      </c>
      <c r="CD86" s="5">
        <f t="shared" si="132"/>
        <v>0</v>
      </c>
      <c r="CE86" s="5">
        <f t="shared" si="101"/>
        <v>0.13700000000000001</v>
      </c>
      <c r="CF86" s="5">
        <f t="shared" si="101"/>
        <v>0</v>
      </c>
      <c r="CG86" s="172" t="s">
        <v>331</v>
      </c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</row>
    <row r="87" spans="1:96" ht="70.5" customHeight="1">
      <c r="A87" s="123" t="s">
        <v>342</v>
      </c>
      <c r="B87" s="26" t="s">
        <v>421</v>
      </c>
      <c r="C87" s="192" t="s">
        <v>414</v>
      </c>
      <c r="D87" s="168" t="s">
        <v>69</v>
      </c>
      <c r="E87" s="168" t="s">
        <v>188</v>
      </c>
      <c r="F87" s="168" t="s">
        <v>188</v>
      </c>
      <c r="G87" s="168" t="s">
        <v>188</v>
      </c>
      <c r="H87" s="5">
        <f t="shared" si="116"/>
        <v>0.21731</v>
      </c>
      <c r="I87" s="5">
        <f t="shared" si="117"/>
        <v>0.21731</v>
      </c>
      <c r="J87" s="21">
        <v>0</v>
      </c>
      <c r="K87" s="5">
        <f t="shared" si="118"/>
        <v>0.11783</v>
      </c>
      <c r="L87" s="5">
        <f t="shared" si="119"/>
        <v>0.11783</v>
      </c>
      <c r="M87" s="21">
        <v>0</v>
      </c>
      <c r="N87" s="21">
        <v>0</v>
      </c>
      <c r="O87" s="21">
        <v>0</v>
      </c>
      <c r="P87" s="5">
        <f t="shared" si="127"/>
        <v>0.21731</v>
      </c>
      <c r="Q87" s="5">
        <f t="shared" si="128"/>
        <v>0.21731</v>
      </c>
      <c r="R87" s="5">
        <f t="shared" si="129"/>
        <v>0.11783</v>
      </c>
      <c r="S87" s="5">
        <f t="shared" si="130"/>
        <v>0.11783</v>
      </c>
      <c r="T87" s="5">
        <f t="shared" si="120"/>
        <v>0.21731</v>
      </c>
      <c r="U87" s="5">
        <f t="shared" si="121"/>
        <v>0.11783</v>
      </c>
      <c r="V87" s="21">
        <v>0</v>
      </c>
      <c r="W87" s="5">
        <v>0</v>
      </c>
      <c r="X87" s="5">
        <f t="shared" si="122"/>
        <v>0</v>
      </c>
      <c r="Y87" s="21">
        <v>0</v>
      </c>
      <c r="Z87" s="21">
        <v>0</v>
      </c>
      <c r="AA87" s="21">
        <v>0</v>
      </c>
      <c r="AB87" s="21">
        <v>0</v>
      </c>
      <c r="AC87" s="21">
        <v>0</v>
      </c>
      <c r="AD87" s="21">
        <v>0</v>
      </c>
      <c r="AE87" s="21">
        <v>0</v>
      </c>
      <c r="AF87" s="21">
        <v>0</v>
      </c>
      <c r="AG87" s="21">
        <v>0</v>
      </c>
      <c r="AH87" s="21">
        <v>0</v>
      </c>
      <c r="AI87" s="5">
        <f t="shared" ref="AI87:AI163" si="133">AJ87+AK87+AL87+AM87</f>
        <v>0</v>
      </c>
      <c r="AJ87" s="21">
        <v>0</v>
      </c>
      <c r="AK87" s="21">
        <v>0</v>
      </c>
      <c r="AL87" s="21">
        <v>0</v>
      </c>
      <c r="AM87" s="21">
        <v>0</v>
      </c>
      <c r="AN87" s="60">
        <f t="shared" si="95"/>
        <v>0</v>
      </c>
      <c r="AO87" s="21">
        <v>0</v>
      </c>
      <c r="AP87" s="21">
        <v>0</v>
      </c>
      <c r="AQ87" s="21">
        <v>0</v>
      </c>
      <c r="AR87" s="21">
        <v>0</v>
      </c>
      <c r="AS87" s="5">
        <f t="shared" ref="AS87:AS151" si="134">AT87+AU87+AV87+AW87</f>
        <v>0</v>
      </c>
      <c r="AT87" s="21">
        <v>0</v>
      </c>
      <c r="AU87" s="21">
        <v>0</v>
      </c>
      <c r="AV87" s="21">
        <v>0</v>
      </c>
      <c r="AW87" s="21">
        <v>0</v>
      </c>
      <c r="AX87" s="5">
        <f t="shared" ref="AX87:AX151" si="135">AY87+AZ87+BA87+BB87</f>
        <v>0</v>
      </c>
      <c r="AY87" s="21">
        <v>0</v>
      </c>
      <c r="AZ87" s="21">
        <v>0</v>
      </c>
      <c r="BA87" s="21">
        <v>0</v>
      </c>
      <c r="BB87" s="21">
        <v>0</v>
      </c>
      <c r="BC87" s="21">
        <f>BD87+BE87+BF87+BG87</f>
        <v>0.21731</v>
      </c>
      <c r="BD87" s="21">
        <v>0</v>
      </c>
      <c r="BE87" s="21">
        <v>0</v>
      </c>
      <c r="BF87" s="21">
        <v>0.21731</v>
      </c>
      <c r="BG87" s="21">
        <v>0</v>
      </c>
      <c r="BH87" s="21">
        <f>BI87+BJ87+BK87+BL87</f>
        <v>0.11783</v>
      </c>
      <c r="BI87" s="21">
        <v>0</v>
      </c>
      <c r="BJ87" s="21">
        <v>0</v>
      </c>
      <c r="BK87" s="21">
        <v>0.11783</v>
      </c>
      <c r="BL87" s="21">
        <v>0</v>
      </c>
      <c r="BM87" s="21">
        <v>0</v>
      </c>
      <c r="BN87" s="21">
        <v>0</v>
      </c>
      <c r="BO87" s="21">
        <v>0</v>
      </c>
      <c r="BP87" s="21">
        <v>0</v>
      </c>
      <c r="BQ87" s="199">
        <v>0</v>
      </c>
      <c r="BR87" s="199">
        <v>0</v>
      </c>
      <c r="BS87" s="199">
        <v>0</v>
      </c>
      <c r="BT87" s="199">
        <v>0</v>
      </c>
      <c r="BU87" s="199">
        <v>0</v>
      </c>
      <c r="BV87" s="199">
        <v>0</v>
      </c>
      <c r="BW87" s="5">
        <f t="shared" si="123"/>
        <v>0.21731</v>
      </c>
      <c r="BX87" s="5">
        <v>0</v>
      </c>
      <c r="BY87" s="5">
        <v>0</v>
      </c>
      <c r="BZ87" s="5">
        <f t="shared" si="124"/>
        <v>0.21731</v>
      </c>
      <c r="CA87" s="5">
        <f t="shared" si="125"/>
        <v>0</v>
      </c>
      <c r="CB87" s="5">
        <f t="shared" si="126"/>
        <v>0.11783</v>
      </c>
      <c r="CC87" s="5">
        <f t="shared" si="131"/>
        <v>0</v>
      </c>
      <c r="CD87" s="5">
        <f t="shared" si="132"/>
        <v>0</v>
      </c>
      <c r="CE87" s="5">
        <f t="shared" si="101"/>
        <v>0.11783</v>
      </c>
      <c r="CF87" s="5">
        <f t="shared" si="101"/>
        <v>0</v>
      </c>
      <c r="CG87" s="172" t="s">
        <v>331</v>
      </c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</row>
    <row r="88" spans="1:96" ht="70.5" customHeight="1">
      <c r="A88" s="123" t="s">
        <v>343</v>
      </c>
      <c r="B88" s="26" t="s">
        <v>422</v>
      </c>
      <c r="C88" s="192" t="s">
        <v>415</v>
      </c>
      <c r="D88" s="168" t="s">
        <v>69</v>
      </c>
      <c r="E88" s="168" t="s">
        <v>188</v>
      </c>
      <c r="F88" s="168" t="s">
        <v>188</v>
      </c>
      <c r="G88" s="168" t="s">
        <v>188</v>
      </c>
      <c r="H88" s="5">
        <f t="shared" si="116"/>
        <v>0.220443</v>
      </c>
      <c r="I88" s="5">
        <f t="shared" si="117"/>
        <v>0.220443</v>
      </c>
      <c r="J88" s="21">
        <v>0</v>
      </c>
      <c r="K88" s="5">
        <f t="shared" si="118"/>
        <v>0.22681000000000001</v>
      </c>
      <c r="L88" s="5">
        <f t="shared" si="119"/>
        <v>0.22681000000000001</v>
      </c>
      <c r="M88" s="21">
        <v>0</v>
      </c>
      <c r="N88" s="21">
        <v>0</v>
      </c>
      <c r="O88" s="21">
        <v>0</v>
      </c>
      <c r="P88" s="5">
        <f t="shared" si="127"/>
        <v>0.220443</v>
      </c>
      <c r="Q88" s="5">
        <f t="shared" si="128"/>
        <v>0.220443</v>
      </c>
      <c r="R88" s="5">
        <f t="shared" si="129"/>
        <v>0.22681000000000001</v>
      </c>
      <c r="S88" s="5">
        <f t="shared" si="130"/>
        <v>0.22681000000000001</v>
      </c>
      <c r="T88" s="5">
        <f t="shared" si="120"/>
        <v>0.220443</v>
      </c>
      <c r="U88" s="5">
        <f t="shared" si="121"/>
        <v>0.22681000000000001</v>
      </c>
      <c r="V88" s="21">
        <v>0</v>
      </c>
      <c r="W88" s="5">
        <v>0</v>
      </c>
      <c r="X88" s="5">
        <f t="shared" si="122"/>
        <v>0</v>
      </c>
      <c r="Y88" s="21">
        <v>0</v>
      </c>
      <c r="Z88" s="21">
        <v>0</v>
      </c>
      <c r="AA88" s="21">
        <v>0</v>
      </c>
      <c r="AB88" s="21">
        <v>0</v>
      </c>
      <c r="AC88" s="21">
        <v>0</v>
      </c>
      <c r="AD88" s="21">
        <v>0</v>
      </c>
      <c r="AE88" s="21">
        <v>0</v>
      </c>
      <c r="AF88" s="21">
        <v>0</v>
      </c>
      <c r="AG88" s="21">
        <v>0</v>
      </c>
      <c r="AH88" s="21">
        <v>0</v>
      </c>
      <c r="AI88" s="21">
        <v>0</v>
      </c>
      <c r="AJ88" s="21">
        <v>0</v>
      </c>
      <c r="AK88" s="21">
        <v>0</v>
      </c>
      <c r="AL88" s="21">
        <v>0</v>
      </c>
      <c r="AM88" s="21">
        <v>0</v>
      </c>
      <c r="AN88" s="60">
        <f t="shared" si="95"/>
        <v>0</v>
      </c>
      <c r="AO88" s="21">
        <v>0</v>
      </c>
      <c r="AP88" s="21">
        <v>0</v>
      </c>
      <c r="AQ88" s="21">
        <v>0</v>
      </c>
      <c r="AR88" s="21">
        <v>0</v>
      </c>
      <c r="AS88" s="5">
        <f t="shared" si="134"/>
        <v>0</v>
      </c>
      <c r="AT88" s="21">
        <v>0</v>
      </c>
      <c r="AU88" s="21">
        <v>0</v>
      </c>
      <c r="AV88" s="21">
        <v>0</v>
      </c>
      <c r="AW88" s="21">
        <v>0</v>
      </c>
      <c r="AX88" s="5">
        <f t="shared" si="135"/>
        <v>0</v>
      </c>
      <c r="AY88" s="21">
        <v>0</v>
      </c>
      <c r="AZ88" s="21">
        <v>0</v>
      </c>
      <c r="BA88" s="21">
        <v>0</v>
      </c>
      <c r="BB88" s="21">
        <v>0</v>
      </c>
      <c r="BC88" s="21">
        <f t="shared" ref="BC88:BC163" si="136">BD88+BE88+BF88+BG88</f>
        <v>0.220443</v>
      </c>
      <c r="BD88" s="21">
        <v>0</v>
      </c>
      <c r="BE88" s="21">
        <v>0</v>
      </c>
      <c r="BF88" s="21">
        <v>0.220443</v>
      </c>
      <c r="BG88" s="21">
        <v>0</v>
      </c>
      <c r="BH88" s="21">
        <f t="shared" ref="BH88:BH89" si="137">BI88+BJ88+BK88+BL88</f>
        <v>0.22681000000000001</v>
      </c>
      <c r="BI88" s="21">
        <v>0</v>
      </c>
      <c r="BJ88" s="21">
        <v>0</v>
      </c>
      <c r="BK88" s="21">
        <v>0.22681000000000001</v>
      </c>
      <c r="BL88" s="21">
        <v>0</v>
      </c>
      <c r="BM88" s="21">
        <v>0</v>
      </c>
      <c r="BN88" s="21">
        <v>0</v>
      </c>
      <c r="BO88" s="21">
        <v>0</v>
      </c>
      <c r="BP88" s="21">
        <v>0</v>
      </c>
      <c r="BQ88" s="199">
        <v>0</v>
      </c>
      <c r="BR88" s="199">
        <v>0</v>
      </c>
      <c r="BS88" s="199">
        <v>0</v>
      </c>
      <c r="BT88" s="199">
        <v>0</v>
      </c>
      <c r="BU88" s="199">
        <v>0</v>
      </c>
      <c r="BV88" s="199">
        <v>0</v>
      </c>
      <c r="BW88" s="5">
        <f t="shared" si="123"/>
        <v>0.220443</v>
      </c>
      <c r="BX88" s="5">
        <v>0</v>
      </c>
      <c r="BY88" s="5">
        <v>0</v>
      </c>
      <c r="BZ88" s="5">
        <f t="shared" si="124"/>
        <v>0.220443</v>
      </c>
      <c r="CA88" s="5">
        <f t="shared" si="125"/>
        <v>0</v>
      </c>
      <c r="CB88" s="5">
        <f t="shared" si="126"/>
        <v>0.22681000000000001</v>
      </c>
      <c r="CC88" s="5">
        <f t="shared" si="131"/>
        <v>0</v>
      </c>
      <c r="CD88" s="5">
        <f t="shared" si="132"/>
        <v>0</v>
      </c>
      <c r="CE88" s="5">
        <f t="shared" si="101"/>
        <v>0.22681000000000001</v>
      </c>
      <c r="CF88" s="5">
        <f t="shared" si="101"/>
        <v>0</v>
      </c>
      <c r="CG88" s="172" t="s">
        <v>331</v>
      </c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</row>
    <row r="89" spans="1:96" ht="70.5" customHeight="1">
      <c r="A89" s="123" t="s">
        <v>344</v>
      </c>
      <c r="B89" s="26" t="s">
        <v>423</v>
      </c>
      <c r="C89" s="192" t="s">
        <v>416</v>
      </c>
      <c r="D89" s="168" t="s">
        <v>69</v>
      </c>
      <c r="E89" s="168" t="s">
        <v>188</v>
      </c>
      <c r="F89" s="168" t="s">
        <v>188</v>
      </c>
      <c r="G89" s="168" t="s">
        <v>188</v>
      </c>
      <c r="H89" s="5">
        <f t="shared" si="116"/>
        <v>0.32257200000000003</v>
      </c>
      <c r="I89" s="5">
        <f t="shared" si="117"/>
        <v>0.32257200000000003</v>
      </c>
      <c r="J89" s="21">
        <v>0</v>
      </c>
      <c r="K89" s="5">
        <f t="shared" si="118"/>
        <v>0.19614000000000001</v>
      </c>
      <c r="L89" s="5">
        <f t="shared" si="119"/>
        <v>0.19614000000000001</v>
      </c>
      <c r="M89" s="21">
        <v>0</v>
      </c>
      <c r="N89" s="21">
        <v>0</v>
      </c>
      <c r="O89" s="21">
        <v>0</v>
      </c>
      <c r="P89" s="5">
        <f t="shared" si="127"/>
        <v>0.32257200000000003</v>
      </c>
      <c r="Q89" s="5">
        <f t="shared" si="128"/>
        <v>0.32257200000000003</v>
      </c>
      <c r="R89" s="5">
        <f t="shared" si="129"/>
        <v>0.19614000000000001</v>
      </c>
      <c r="S89" s="5">
        <f t="shared" si="130"/>
        <v>0.19614000000000001</v>
      </c>
      <c r="T89" s="5">
        <f t="shared" si="120"/>
        <v>0.32257200000000003</v>
      </c>
      <c r="U89" s="5">
        <f t="shared" si="121"/>
        <v>0.19614000000000001</v>
      </c>
      <c r="V89" s="21">
        <v>0</v>
      </c>
      <c r="W89" s="5">
        <v>0</v>
      </c>
      <c r="X89" s="5">
        <f t="shared" si="122"/>
        <v>0</v>
      </c>
      <c r="Y89" s="21">
        <v>0</v>
      </c>
      <c r="Z89" s="21">
        <v>0</v>
      </c>
      <c r="AA89" s="21">
        <v>0</v>
      </c>
      <c r="AB89" s="21">
        <v>0</v>
      </c>
      <c r="AC89" s="21">
        <v>0</v>
      </c>
      <c r="AD89" s="21">
        <v>0</v>
      </c>
      <c r="AE89" s="21">
        <v>0</v>
      </c>
      <c r="AF89" s="21">
        <v>0</v>
      </c>
      <c r="AG89" s="21">
        <v>0</v>
      </c>
      <c r="AH89" s="21">
        <v>0</v>
      </c>
      <c r="AI89" s="21">
        <v>0</v>
      </c>
      <c r="AJ89" s="21">
        <v>0</v>
      </c>
      <c r="AK89" s="21">
        <v>0</v>
      </c>
      <c r="AL89" s="21">
        <v>0</v>
      </c>
      <c r="AM89" s="21">
        <v>0</v>
      </c>
      <c r="AN89" s="60">
        <f t="shared" si="95"/>
        <v>0</v>
      </c>
      <c r="AO89" s="21">
        <v>0</v>
      </c>
      <c r="AP89" s="21">
        <v>0</v>
      </c>
      <c r="AQ89" s="21">
        <v>0</v>
      </c>
      <c r="AR89" s="21">
        <v>0</v>
      </c>
      <c r="AS89" s="5">
        <f t="shared" si="134"/>
        <v>0</v>
      </c>
      <c r="AT89" s="21">
        <v>0</v>
      </c>
      <c r="AU89" s="21">
        <v>0</v>
      </c>
      <c r="AV89" s="21">
        <v>0</v>
      </c>
      <c r="AW89" s="21">
        <v>0</v>
      </c>
      <c r="AX89" s="5">
        <f t="shared" si="135"/>
        <v>0</v>
      </c>
      <c r="AY89" s="21">
        <v>0</v>
      </c>
      <c r="AZ89" s="21">
        <v>0</v>
      </c>
      <c r="BA89" s="21">
        <v>0</v>
      </c>
      <c r="BB89" s="21">
        <v>0</v>
      </c>
      <c r="BC89" s="21">
        <f t="shared" si="136"/>
        <v>0.32257200000000003</v>
      </c>
      <c r="BD89" s="21">
        <v>0</v>
      </c>
      <c r="BE89" s="21">
        <v>0</v>
      </c>
      <c r="BF89" s="21">
        <v>0.32257200000000003</v>
      </c>
      <c r="BG89" s="21">
        <v>0</v>
      </c>
      <c r="BH89" s="21">
        <f t="shared" si="137"/>
        <v>0.19614000000000001</v>
      </c>
      <c r="BI89" s="21">
        <v>0</v>
      </c>
      <c r="BJ89" s="21">
        <v>0</v>
      </c>
      <c r="BK89" s="21">
        <v>0.19614000000000001</v>
      </c>
      <c r="BL89" s="21">
        <v>0</v>
      </c>
      <c r="BM89" s="21">
        <v>0</v>
      </c>
      <c r="BN89" s="21">
        <v>0</v>
      </c>
      <c r="BO89" s="21">
        <v>0</v>
      </c>
      <c r="BP89" s="21">
        <v>0</v>
      </c>
      <c r="BQ89" s="199">
        <v>0</v>
      </c>
      <c r="BR89" s="199">
        <v>0</v>
      </c>
      <c r="BS89" s="199">
        <v>0</v>
      </c>
      <c r="BT89" s="199">
        <v>0</v>
      </c>
      <c r="BU89" s="199">
        <v>0</v>
      </c>
      <c r="BV89" s="199">
        <v>0</v>
      </c>
      <c r="BW89" s="5">
        <f t="shared" si="123"/>
        <v>0.32257200000000003</v>
      </c>
      <c r="BX89" s="5">
        <v>0</v>
      </c>
      <c r="BY89" s="5">
        <v>0</v>
      </c>
      <c r="BZ89" s="5">
        <f t="shared" si="124"/>
        <v>0.32257200000000003</v>
      </c>
      <c r="CA89" s="5">
        <f t="shared" si="125"/>
        <v>0</v>
      </c>
      <c r="CB89" s="5">
        <f t="shared" si="126"/>
        <v>0.19614000000000001</v>
      </c>
      <c r="CC89" s="5">
        <f t="shared" si="131"/>
        <v>0</v>
      </c>
      <c r="CD89" s="5">
        <f t="shared" si="132"/>
        <v>0</v>
      </c>
      <c r="CE89" s="5">
        <f t="shared" si="101"/>
        <v>0.19614000000000001</v>
      </c>
      <c r="CF89" s="5">
        <f t="shared" si="101"/>
        <v>0</v>
      </c>
      <c r="CG89" s="172" t="s">
        <v>331</v>
      </c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</row>
    <row r="90" spans="1:96" ht="47.25">
      <c r="A90" s="123" t="s">
        <v>345</v>
      </c>
      <c r="B90" s="26" t="s">
        <v>350</v>
      </c>
      <c r="C90" s="186" t="s">
        <v>271</v>
      </c>
      <c r="D90" s="168" t="s">
        <v>69</v>
      </c>
      <c r="E90" s="156">
        <v>2018</v>
      </c>
      <c r="F90" s="156">
        <v>2018</v>
      </c>
      <c r="G90" s="156">
        <v>2018</v>
      </c>
      <c r="H90" s="5">
        <f t="shared" si="116"/>
        <v>0.36</v>
      </c>
      <c r="I90" s="5">
        <f t="shared" si="117"/>
        <v>0.36</v>
      </c>
      <c r="J90" s="32">
        <v>2018</v>
      </c>
      <c r="K90" s="5">
        <f t="shared" si="118"/>
        <v>0.26377600000000001</v>
      </c>
      <c r="L90" s="5">
        <f t="shared" si="119"/>
        <v>0.26377600000000001</v>
      </c>
      <c r="M90" s="64">
        <v>2018</v>
      </c>
      <c r="N90" s="6">
        <v>0</v>
      </c>
      <c r="O90" s="4">
        <v>0</v>
      </c>
      <c r="P90" s="5">
        <f t="shared" si="127"/>
        <v>0.36</v>
      </c>
      <c r="Q90" s="5">
        <f t="shared" si="128"/>
        <v>0.36</v>
      </c>
      <c r="R90" s="5">
        <f t="shared" si="129"/>
        <v>0.26377600000000001</v>
      </c>
      <c r="S90" s="5">
        <f t="shared" si="130"/>
        <v>0.26377600000000001</v>
      </c>
      <c r="T90" s="5">
        <f t="shared" si="120"/>
        <v>0.36</v>
      </c>
      <c r="U90" s="5">
        <f t="shared" si="121"/>
        <v>0.26377600000000001</v>
      </c>
      <c r="V90" s="6">
        <v>0</v>
      </c>
      <c r="W90" s="5">
        <v>0</v>
      </c>
      <c r="X90" s="5">
        <f t="shared" si="122"/>
        <v>0</v>
      </c>
      <c r="Y90" s="5">
        <v>0</v>
      </c>
      <c r="Z90" s="6">
        <v>0</v>
      </c>
      <c r="AA90" s="6">
        <v>0</v>
      </c>
      <c r="AB90" s="5">
        <v>0</v>
      </c>
      <c r="AC90" s="6">
        <v>0</v>
      </c>
      <c r="AD90" s="6">
        <v>0</v>
      </c>
      <c r="AE90" s="6">
        <v>0</v>
      </c>
      <c r="AF90" s="6">
        <v>0</v>
      </c>
      <c r="AG90" s="6">
        <v>0</v>
      </c>
      <c r="AH90" s="6">
        <v>0</v>
      </c>
      <c r="AI90" s="5">
        <f t="shared" si="133"/>
        <v>0.36</v>
      </c>
      <c r="AJ90" s="6">
        <v>0</v>
      </c>
      <c r="AK90" s="6">
        <v>0</v>
      </c>
      <c r="AL90" s="5">
        <v>0.36</v>
      </c>
      <c r="AM90" s="6">
        <v>0</v>
      </c>
      <c r="AN90" s="60">
        <f t="shared" si="95"/>
        <v>0.26377600000000001</v>
      </c>
      <c r="AO90" s="6">
        <v>0</v>
      </c>
      <c r="AP90" s="6">
        <v>0</v>
      </c>
      <c r="AQ90" s="5">
        <v>0.26377600000000001</v>
      </c>
      <c r="AR90" s="6">
        <v>0</v>
      </c>
      <c r="AS90" s="5">
        <f t="shared" si="134"/>
        <v>0</v>
      </c>
      <c r="AT90" s="6">
        <v>0</v>
      </c>
      <c r="AU90" s="6">
        <v>0</v>
      </c>
      <c r="AV90" s="6">
        <v>0</v>
      </c>
      <c r="AW90" s="6">
        <v>0</v>
      </c>
      <c r="AX90" s="5">
        <f t="shared" si="135"/>
        <v>0</v>
      </c>
      <c r="AY90" s="6">
        <v>0</v>
      </c>
      <c r="AZ90" s="6">
        <v>0</v>
      </c>
      <c r="BA90" s="6">
        <v>0</v>
      </c>
      <c r="BB90" s="6">
        <v>0</v>
      </c>
      <c r="BC90" s="21">
        <f t="shared" si="136"/>
        <v>0</v>
      </c>
      <c r="BD90" s="6">
        <v>0</v>
      </c>
      <c r="BE90" s="6">
        <v>0</v>
      </c>
      <c r="BF90" s="6">
        <v>0</v>
      </c>
      <c r="BG90" s="6">
        <v>0</v>
      </c>
      <c r="BH90" s="21">
        <f t="shared" ref="BH90:BH152" si="138">BI90+BJ90+BK90+BL90</f>
        <v>0</v>
      </c>
      <c r="BI90" s="6">
        <v>0</v>
      </c>
      <c r="BJ90" s="6">
        <v>0</v>
      </c>
      <c r="BK90" s="6">
        <v>0</v>
      </c>
      <c r="BL90" s="6">
        <v>0</v>
      </c>
      <c r="BM90" s="6">
        <v>0</v>
      </c>
      <c r="BN90" s="6">
        <v>0</v>
      </c>
      <c r="BO90" s="6">
        <v>0</v>
      </c>
      <c r="BP90" s="6">
        <v>0</v>
      </c>
      <c r="BQ90" s="199">
        <v>0</v>
      </c>
      <c r="BR90" s="199">
        <v>0</v>
      </c>
      <c r="BS90" s="199">
        <v>0</v>
      </c>
      <c r="BT90" s="199">
        <v>0</v>
      </c>
      <c r="BU90" s="199">
        <v>0</v>
      </c>
      <c r="BV90" s="199">
        <v>0</v>
      </c>
      <c r="BW90" s="5">
        <f t="shared" si="123"/>
        <v>0.36</v>
      </c>
      <c r="BX90" s="5">
        <v>0</v>
      </c>
      <c r="BY90" s="5">
        <v>0</v>
      </c>
      <c r="BZ90" s="5">
        <f t="shared" si="124"/>
        <v>0.36</v>
      </c>
      <c r="CA90" s="5">
        <f t="shared" si="125"/>
        <v>0</v>
      </c>
      <c r="CB90" s="5">
        <f t="shared" si="126"/>
        <v>0.26377600000000001</v>
      </c>
      <c r="CC90" s="5">
        <f t="shared" si="131"/>
        <v>0</v>
      </c>
      <c r="CD90" s="5">
        <f t="shared" si="132"/>
        <v>0</v>
      </c>
      <c r="CE90" s="5">
        <f t="shared" si="101"/>
        <v>0.26377600000000001</v>
      </c>
      <c r="CF90" s="5">
        <f t="shared" si="101"/>
        <v>0</v>
      </c>
      <c r="CG90" s="172" t="s">
        <v>331</v>
      </c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</row>
    <row r="91" spans="1:96" ht="48" customHeight="1">
      <c r="A91" s="123" t="s">
        <v>346</v>
      </c>
      <c r="B91" s="26" t="s">
        <v>351</v>
      </c>
      <c r="C91" s="186" t="s">
        <v>272</v>
      </c>
      <c r="D91" s="168" t="s">
        <v>69</v>
      </c>
      <c r="E91" s="156">
        <v>2018</v>
      </c>
      <c r="F91" s="156">
        <v>2018</v>
      </c>
      <c r="G91" s="156">
        <v>2018</v>
      </c>
      <c r="H91" s="5">
        <f t="shared" si="116"/>
        <v>0.75700000000000001</v>
      </c>
      <c r="I91" s="5">
        <f t="shared" si="117"/>
        <v>0.75700000000000001</v>
      </c>
      <c r="J91" s="32">
        <v>2018</v>
      </c>
      <c r="K91" s="5">
        <f t="shared" si="118"/>
        <v>0.36299999999999999</v>
      </c>
      <c r="L91" s="5">
        <f t="shared" si="119"/>
        <v>0.36299999999999999</v>
      </c>
      <c r="M91" s="64">
        <v>2018</v>
      </c>
      <c r="N91" s="6">
        <v>0</v>
      </c>
      <c r="O91" s="4">
        <v>0</v>
      </c>
      <c r="P91" s="5">
        <f t="shared" si="127"/>
        <v>0.75700000000000001</v>
      </c>
      <c r="Q91" s="5">
        <f t="shared" si="128"/>
        <v>0.75700000000000001</v>
      </c>
      <c r="R91" s="5">
        <f t="shared" si="129"/>
        <v>0.36299999999999999</v>
      </c>
      <c r="S91" s="5">
        <f t="shared" si="130"/>
        <v>0.36299999999999999</v>
      </c>
      <c r="T91" s="5">
        <f t="shared" si="120"/>
        <v>0.75700000000000001</v>
      </c>
      <c r="U91" s="5">
        <f t="shared" si="121"/>
        <v>0.36299999999999999</v>
      </c>
      <c r="V91" s="6">
        <v>0</v>
      </c>
      <c r="W91" s="5">
        <v>0</v>
      </c>
      <c r="X91" s="5">
        <f t="shared" si="122"/>
        <v>0</v>
      </c>
      <c r="Y91" s="5">
        <v>0</v>
      </c>
      <c r="Z91" s="6">
        <v>0</v>
      </c>
      <c r="AA91" s="6">
        <v>0</v>
      </c>
      <c r="AB91" s="5">
        <v>0</v>
      </c>
      <c r="AC91" s="6">
        <v>0</v>
      </c>
      <c r="AD91" s="6">
        <v>0</v>
      </c>
      <c r="AE91" s="6">
        <v>0</v>
      </c>
      <c r="AF91" s="6">
        <v>0</v>
      </c>
      <c r="AG91" s="6">
        <v>0</v>
      </c>
      <c r="AH91" s="6">
        <v>0</v>
      </c>
      <c r="AI91" s="5">
        <f t="shared" si="133"/>
        <v>0.75700000000000001</v>
      </c>
      <c r="AJ91" s="22">
        <v>0</v>
      </c>
      <c r="AK91" s="22">
        <v>0</v>
      </c>
      <c r="AL91" s="5">
        <v>0.75700000000000001</v>
      </c>
      <c r="AM91" s="6">
        <v>0</v>
      </c>
      <c r="AN91" s="60">
        <f t="shared" si="95"/>
        <v>0.36299999999999999</v>
      </c>
      <c r="AO91" s="6">
        <v>0</v>
      </c>
      <c r="AP91" s="6">
        <v>0</v>
      </c>
      <c r="AQ91" s="5">
        <v>0.36299999999999999</v>
      </c>
      <c r="AR91" s="6">
        <v>0</v>
      </c>
      <c r="AS91" s="5">
        <f t="shared" si="134"/>
        <v>0</v>
      </c>
      <c r="AT91" s="6">
        <v>0</v>
      </c>
      <c r="AU91" s="6">
        <v>0</v>
      </c>
      <c r="AV91" s="6">
        <v>0</v>
      </c>
      <c r="AW91" s="6">
        <v>0</v>
      </c>
      <c r="AX91" s="5">
        <f t="shared" si="135"/>
        <v>0</v>
      </c>
      <c r="AY91" s="6">
        <v>0</v>
      </c>
      <c r="AZ91" s="6">
        <v>0</v>
      </c>
      <c r="BA91" s="6">
        <v>0</v>
      </c>
      <c r="BB91" s="6">
        <v>0</v>
      </c>
      <c r="BC91" s="21">
        <f t="shared" si="136"/>
        <v>0</v>
      </c>
      <c r="BD91" s="6">
        <v>0</v>
      </c>
      <c r="BE91" s="6">
        <v>0</v>
      </c>
      <c r="BF91" s="6">
        <v>0</v>
      </c>
      <c r="BG91" s="6">
        <v>0</v>
      </c>
      <c r="BH91" s="21">
        <f t="shared" si="138"/>
        <v>0</v>
      </c>
      <c r="BI91" s="6">
        <v>0</v>
      </c>
      <c r="BJ91" s="6">
        <v>0</v>
      </c>
      <c r="BK91" s="6">
        <v>0</v>
      </c>
      <c r="BL91" s="6">
        <v>0</v>
      </c>
      <c r="BM91" s="6">
        <v>0</v>
      </c>
      <c r="BN91" s="6">
        <v>0</v>
      </c>
      <c r="BO91" s="6">
        <v>0</v>
      </c>
      <c r="BP91" s="6">
        <v>0</v>
      </c>
      <c r="BQ91" s="199">
        <v>0</v>
      </c>
      <c r="BR91" s="199">
        <v>0</v>
      </c>
      <c r="BS91" s="199">
        <v>0</v>
      </c>
      <c r="BT91" s="199">
        <v>0</v>
      </c>
      <c r="BU91" s="199">
        <v>0</v>
      </c>
      <c r="BV91" s="199">
        <v>0</v>
      </c>
      <c r="BW91" s="5">
        <f t="shared" si="123"/>
        <v>0.75700000000000001</v>
      </c>
      <c r="BX91" s="5">
        <v>0</v>
      </c>
      <c r="BY91" s="5">
        <v>0</v>
      </c>
      <c r="BZ91" s="5">
        <f t="shared" si="124"/>
        <v>0.75700000000000001</v>
      </c>
      <c r="CA91" s="5">
        <f t="shared" si="125"/>
        <v>0</v>
      </c>
      <c r="CB91" s="5">
        <f t="shared" si="126"/>
        <v>0.36299999999999999</v>
      </c>
      <c r="CC91" s="5">
        <f t="shared" si="131"/>
        <v>0</v>
      </c>
      <c r="CD91" s="5">
        <f t="shared" si="132"/>
        <v>0</v>
      </c>
      <c r="CE91" s="5">
        <f t="shared" si="101"/>
        <v>0.36299999999999999</v>
      </c>
      <c r="CF91" s="5">
        <f t="shared" si="101"/>
        <v>0</v>
      </c>
      <c r="CG91" s="172" t="s">
        <v>331</v>
      </c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</row>
    <row r="92" spans="1:96" ht="52.5" customHeight="1">
      <c r="A92" s="123" t="s">
        <v>347</v>
      </c>
      <c r="B92" s="26" t="s">
        <v>332</v>
      </c>
      <c r="C92" s="186" t="s">
        <v>273</v>
      </c>
      <c r="D92" s="168" t="s">
        <v>69</v>
      </c>
      <c r="E92" s="156">
        <v>2018</v>
      </c>
      <c r="F92" s="156">
        <v>2018</v>
      </c>
      <c r="G92" s="156">
        <v>2018</v>
      </c>
      <c r="H92" s="5">
        <f t="shared" si="116"/>
        <v>0.47099999999999997</v>
      </c>
      <c r="I92" s="5">
        <f t="shared" si="117"/>
        <v>0.47099999999999997</v>
      </c>
      <c r="J92" s="32">
        <v>2018</v>
      </c>
      <c r="K92" s="5">
        <f t="shared" si="118"/>
        <v>0.44031599999999999</v>
      </c>
      <c r="L92" s="5">
        <f t="shared" si="119"/>
        <v>0.44031599999999999</v>
      </c>
      <c r="M92" s="64">
        <v>2018</v>
      </c>
      <c r="N92" s="6">
        <v>0</v>
      </c>
      <c r="O92" s="4">
        <v>0</v>
      </c>
      <c r="P92" s="5">
        <f t="shared" si="127"/>
        <v>0.47099999999999997</v>
      </c>
      <c r="Q92" s="5">
        <f t="shared" si="128"/>
        <v>0.47099999999999997</v>
      </c>
      <c r="R92" s="5">
        <f t="shared" si="129"/>
        <v>0.44031599999999999</v>
      </c>
      <c r="S92" s="5">
        <f t="shared" si="130"/>
        <v>0.44031599999999999</v>
      </c>
      <c r="T92" s="5">
        <f t="shared" si="120"/>
        <v>0.47099999999999997</v>
      </c>
      <c r="U92" s="5">
        <f t="shared" si="121"/>
        <v>0.44031599999999999</v>
      </c>
      <c r="V92" s="6">
        <v>0</v>
      </c>
      <c r="W92" s="5">
        <v>0</v>
      </c>
      <c r="X92" s="5">
        <f t="shared" si="122"/>
        <v>0</v>
      </c>
      <c r="Y92" s="5">
        <v>0</v>
      </c>
      <c r="Z92" s="6">
        <v>0</v>
      </c>
      <c r="AA92" s="6">
        <v>0</v>
      </c>
      <c r="AB92" s="5">
        <v>0</v>
      </c>
      <c r="AC92" s="6">
        <v>0</v>
      </c>
      <c r="AD92" s="6">
        <v>0</v>
      </c>
      <c r="AE92" s="6">
        <v>0</v>
      </c>
      <c r="AF92" s="6">
        <v>0</v>
      </c>
      <c r="AG92" s="6">
        <v>0</v>
      </c>
      <c r="AH92" s="6">
        <v>0</v>
      </c>
      <c r="AI92" s="5">
        <f t="shared" si="133"/>
        <v>0.47099999999999997</v>
      </c>
      <c r="AJ92" s="22">
        <v>0</v>
      </c>
      <c r="AK92" s="22">
        <v>0</v>
      </c>
      <c r="AL92" s="5">
        <v>0.47099999999999997</v>
      </c>
      <c r="AM92" s="6">
        <v>0</v>
      </c>
      <c r="AN92" s="60">
        <f t="shared" si="95"/>
        <v>0.44031599999999999</v>
      </c>
      <c r="AO92" s="6">
        <v>0</v>
      </c>
      <c r="AP92" s="6">
        <v>0</v>
      </c>
      <c r="AQ92" s="5">
        <v>0.44031599999999999</v>
      </c>
      <c r="AR92" s="6">
        <v>0</v>
      </c>
      <c r="AS92" s="5">
        <f t="shared" si="134"/>
        <v>0</v>
      </c>
      <c r="AT92" s="6">
        <v>0</v>
      </c>
      <c r="AU92" s="6">
        <v>0</v>
      </c>
      <c r="AV92" s="6">
        <v>0</v>
      </c>
      <c r="AW92" s="6">
        <v>0</v>
      </c>
      <c r="AX92" s="5">
        <f t="shared" si="135"/>
        <v>0</v>
      </c>
      <c r="AY92" s="6">
        <v>0</v>
      </c>
      <c r="AZ92" s="6">
        <v>0</v>
      </c>
      <c r="BA92" s="6">
        <v>0</v>
      </c>
      <c r="BB92" s="6">
        <v>0</v>
      </c>
      <c r="BC92" s="21">
        <f t="shared" si="136"/>
        <v>0</v>
      </c>
      <c r="BD92" s="6">
        <v>0</v>
      </c>
      <c r="BE92" s="6">
        <v>0</v>
      </c>
      <c r="BF92" s="6">
        <v>0</v>
      </c>
      <c r="BG92" s="6">
        <v>0</v>
      </c>
      <c r="BH92" s="21">
        <f t="shared" si="138"/>
        <v>0</v>
      </c>
      <c r="BI92" s="6">
        <v>0</v>
      </c>
      <c r="BJ92" s="6">
        <v>0</v>
      </c>
      <c r="BK92" s="6">
        <v>0</v>
      </c>
      <c r="BL92" s="6">
        <v>0</v>
      </c>
      <c r="BM92" s="6">
        <v>0</v>
      </c>
      <c r="BN92" s="6">
        <v>0</v>
      </c>
      <c r="BO92" s="6">
        <v>0</v>
      </c>
      <c r="BP92" s="6">
        <v>0</v>
      </c>
      <c r="BQ92" s="199">
        <v>0</v>
      </c>
      <c r="BR92" s="199">
        <v>0</v>
      </c>
      <c r="BS92" s="199">
        <v>0</v>
      </c>
      <c r="BT92" s="199">
        <v>0</v>
      </c>
      <c r="BU92" s="199">
        <v>0</v>
      </c>
      <c r="BV92" s="199">
        <v>0</v>
      </c>
      <c r="BW92" s="5">
        <f t="shared" si="123"/>
        <v>0.47099999999999997</v>
      </c>
      <c r="BX92" s="5">
        <v>0</v>
      </c>
      <c r="BY92" s="5">
        <v>0</v>
      </c>
      <c r="BZ92" s="5">
        <f t="shared" si="124"/>
        <v>0.47099999999999997</v>
      </c>
      <c r="CA92" s="5">
        <f t="shared" si="125"/>
        <v>0</v>
      </c>
      <c r="CB92" s="5">
        <f t="shared" si="126"/>
        <v>0.44031599999999999</v>
      </c>
      <c r="CC92" s="5">
        <f t="shared" si="131"/>
        <v>0</v>
      </c>
      <c r="CD92" s="5">
        <f t="shared" si="132"/>
        <v>0</v>
      </c>
      <c r="CE92" s="5">
        <f t="shared" si="101"/>
        <v>0.44031599999999999</v>
      </c>
      <c r="CF92" s="5">
        <f t="shared" si="101"/>
        <v>0</v>
      </c>
      <c r="CG92" s="172" t="s">
        <v>331</v>
      </c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</row>
    <row r="93" spans="1:96" ht="47.25">
      <c r="A93" s="123" t="s">
        <v>348</v>
      </c>
      <c r="B93" s="26" t="s">
        <v>333</v>
      </c>
      <c r="C93" s="186" t="s">
        <v>274</v>
      </c>
      <c r="D93" s="168" t="s">
        <v>69</v>
      </c>
      <c r="E93" s="156">
        <v>2018</v>
      </c>
      <c r="F93" s="156">
        <v>2018</v>
      </c>
      <c r="G93" s="156">
        <v>2018</v>
      </c>
      <c r="H93" s="5">
        <f t="shared" si="116"/>
        <v>0.32100000000000001</v>
      </c>
      <c r="I93" s="5">
        <f t="shared" si="117"/>
        <v>0.32100000000000001</v>
      </c>
      <c r="J93" s="32">
        <v>2018</v>
      </c>
      <c r="K93" s="5">
        <f t="shared" si="118"/>
        <v>0.48299999999999998</v>
      </c>
      <c r="L93" s="5">
        <f t="shared" si="119"/>
        <v>0.48299999999999998</v>
      </c>
      <c r="M93" s="64">
        <v>2018</v>
      </c>
      <c r="N93" s="6">
        <v>0</v>
      </c>
      <c r="O93" s="4">
        <v>0</v>
      </c>
      <c r="P93" s="5">
        <f t="shared" si="127"/>
        <v>0.32100000000000001</v>
      </c>
      <c r="Q93" s="5">
        <f t="shared" si="128"/>
        <v>0.32100000000000001</v>
      </c>
      <c r="R93" s="5">
        <f t="shared" si="129"/>
        <v>0.48299999999999998</v>
      </c>
      <c r="S93" s="5">
        <f t="shared" si="130"/>
        <v>0.48299999999999998</v>
      </c>
      <c r="T93" s="5">
        <f t="shared" si="120"/>
        <v>0.32100000000000001</v>
      </c>
      <c r="U93" s="5">
        <f t="shared" si="121"/>
        <v>0.48299999999999998</v>
      </c>
      <c r="V93" s="6">
        <v>0</v>
      </c>
      <c r="W93" s="5">
        <v>0</v>
      </c>
      <c r="X93" s="5">
        <f t="shared" si="122"/>
        <v>0</v>
      </c>
      <c r="Y93" s="5">
        <v>0</v>
      </c>
      <c r="Z93" s="6">
        <v>0</v>
      </c>
      <c r="AA93" s="6">
        <v>0</v>
      </c>
      <c r="AB93" s="5">
        <v>0</v>
      </c>
      <c r="AC93" s="6">
        <v>0</v>
      </c>
      <c r="AD93" s="6">
        <v>0</v>
      </c>
      <c r="AE93" s="6">
        <v>0</v>
      </c>
      <c r="AF93" s="6">
        <v>0</v>
      </c>
      <c r="AG93" s="6">
        <v>0</v>
      </c>
      <c r="AH93" s="6">
        <v>0</v>
      </c>
      <c r="AI93" s="5">
        <f t="shared" si="133"/>
        <v>0.32100000000000001</v>
      </c>
      <c r="AJ93" s="22">
        <v>0</v>
      </c>
      <c r="AK93" s="22">
        <v>0</v>
      </c>
      <c r="AL93" s="5">
        <v>0.32100000000000001</v>
      </c>
      <c r="AM93" s="6">
        <v>0</v>
      </c>
      <c r="AN93" s="60">
        <f t="shared" si="95"/>
        <v>0.48299999999999998</v>
      </c>
      <c r="AO93" s="6">
        <v>0</v>
      </c>
      <c r="AP93" s="6">
        <v>0</v>
      </c>
      <c r="AQ93" s="5">
        <v>0.48299999999999998</v>
      </c>
      <c r="AR93" s="6">
        <v>0</v>
      </c>
      <c r="AS93" s="5">
        <f t="shared" si="134"/>
        <v>0</v>
      </c>
      <c r="AT93" s="6">
        <v>0</v>
      </c>
      <c r="AU93" s="6">
        <v>0</v>
      </c>
      <c r="AV93" s="6">
        <v>0</v>
      </c>
      <c r="AW93" s="6">
        <v>0</v>
      </c>
      <c r="AX93" s="5">
        <f t="shared" si="135"/>
        <v>0</v>
      </c>
      <c r="AY93" s="6">
        <v>0</v>
      </c>
      <c r="AZ93" s="6">
        <v>0</v>
      </c>
      <c r="BA93" s="6">
        <v>0</v>
      </c>
      <c r="BB93" s="6">
        <v>0</v>
      </c>
      <c r="BC93" s="21">
        <f t="shared" si="136"/>
        <v>0</v>
      </c>
      <c r="BD93" s="6">
        <v>0</v>
      </c>
      <c r="BE93" s="6">
        <v>0</v>
      </c>
      <c r="BF93" s="6">
        <v>0</v>
      </c>
      <c r="BG93" s="6">
        <v>0</v>
      </c>
      <c r="BH93" s="21">
        <f t="shared" si="138"/>
        <v>0</v>
      </c>
      <c r="BI93" s="6">
        <v>0</v>
      </c>
      <c r="BJ93" s="6">
        <v>0</v>
      </c>
      <c r="BK93" s="6">
        <v>0</v>
      </c>
      <c r="BL93" s="6">
        <v>0</v>
      </c>
      <c r="BM93" s="6">
        <v>0</v>
      </c>
      <c r="BN93" s="6">
        <v>0</v>
      </c>
      <c r="BO93" s="6">
        <v>0</v>
      </c>
      <c r="BP93" s="6">
        <v>0</v>
      </c>
      <c r="BQ93" s="199">
        <v>0</v>
      </c>
      <c r="BR93" s="199">
        <v>0</v>
      </c>
      <c r="BS93" s="199">
        <v>0</v>
      </c>
      <c r="BT93" s="199">
        <v>0</v>
      </c>
      <c r="BU93" s="199">
        <v>0</v>
      </c>
      <c r="BV93" s="199">
        <v>0</v>
      </c>
      <c r="BW93" s="5">
        <f t="shared" si="123"/>
        <v>0.32100000000000001</v>
      </c>
      <c r="BX93" s="5">
        <v>0</v>
      </c>
      <c r="BY93" s="5">
        <v>0</v>
      </c>
      <c r="BZ93" s="5">
        <f t="shared" si="124"/>
        <v>0.32100000000000001</v>
      </c>
      <c r="CA93" s="5">
        <f t="shared" si="125"/>
        <v>0</v>
      </c>
      <c r="CB93" s="5">
        <f t="shared" si="126"/>
        <v>0.48299999999999998</v>
      </c>
      <c r="CC93" s="5">
        <f t="shared" si="131"/>
        <v>0</v>
      </c>
      <c r="CD93" s="5">
        <f t="shared" si="132"/>
        <v>0</v>
      </c>
      <c r="CE93" s="5">
        <f t="shared" si="101"/>
        <v>0.48299999999999998</v>
      </c>
      <c r="CF93" s="5">
        <f t="shared" si="101"/>
        <v>0</v>
      </c>
      <c r="CG93" s="172" t="s">
        <v>331</v>
      </c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</row>
    <row r="94" spans="1:96" ht="47.25">
      <c r="A94" s="123" t="s">
        <v>349</v>
      </c>
      <c r="B94" s="26" t="s">
        <v>334</v>
      </c>
      <c r="C94" s="186" t="s">
        <v>275</v>
      </c>
      <c r="D94" s="168" t="s">
        <v>69</v>
      </c>
      <c r="E94" s="156">
        <v>2018</v>
      </c>
      <c r="F94" s="156">
        <v>2018</v>
      </c>
      <c r="G94" s="156">
        <v>2018</v>
      </c>
      <c r="H94" s="5">
        <f t="shared" si="116"/>
        <v>0.84599999999999997</v>
      </c>
      <c r="I94" s="5">
        <f t="shared" si="117"/>
        <v>0.84599999999999997</v>
      </c>
      <c r="J94" s="32">
        <v>2018</v>
      </c>
      <c r="K94" s="5">
        <f t="shared" si="118"/>
        <v>0.23552999999999999</v>
      </c>
      <c r="L94" s="5">
        <f t="shared" si="119"/>
        <v>0.23552999999999999</v>
      </c>
      <c r="M94" s="64">
        <v>2018</v>
      </c>
      <c r="N94" s="6">
        <v>0</v>
      </c>
      <c r="O94" s="4">
        <v>0</v>
      </c>
      <c r="P94" s="5">
        <f t="shared" si="127"/>
        <v>0.84599999999999997</v>
      </c>
      <c r="Q94" s="5">
        <f t="shared" si="128"/>
        <v>0.84599999999999997</v>
      </c>
      <c r="R94" s="5">
        <f t="shared" si="129"/>
        <v>0.23552999999999999</v>
      </c>
      <c r="S94" s="5">
        <f t="shared" si="130"/>
        <v>0.23552999999999999</v>
      </c>
      <c r="T94" s="5">
        <f t="shared" si="120"/>
        <v>0.84599999999999997</v>
      </c>
      <c r="U94" s="5">
        <f t="shared" si="121"/>
        <v>0.23552999999999999</v>
      </c>
      <c r="V94" s="6">
        <v>0</v>
      </c>
      <c r="W94" s="5">
        <v>0</v>
      </c>
      <c r="X94" s="5">
        <f t="shared" si="122"/>
        <v>0</v>
      </c>
      <c r="Y94" s="5">
        <v>0</v>
      </c>
      <c r="Z94" s="6">
        <v>0</v>
      </c>
      <c r="AA94" s="6">
        <v>0</v>
      </c>
      <c r="AB94" s="5">
        <v>0</v>
      </c>
      <c r="AC94" s="6">
        <v>0</v>
      </c>
      <c r="AD94" s="6">
        <v>0</v>
      </c>
      <c r="AE94" s="6">
        <v>0</v>
      </c>
      <c r="AF94" s="6">
        <v>0</v>
      </c>
      <c r="AG94" s="6">
        <v>0</v>
      </c>
      <c r="AH94" s="6">
        <v>0</v>
      </c>
      <c r="AI94" s="5">
        <f t="shared" si="133"/>
        <v>0.84599999999999997</v>
      </c>
      <c r="AJ94" s="22">
        <v>0</v>
      </c>
      <c r="AK94" s="22">
        <v>0</v>
      </c>
      <c r="AL94" s="5">
        <v>0.84599999999999997</v>
      </c>
      <c r="AM94" s="6">
        <v>0</v>
      </c>
      <c r="AN94" s="60">
        <f t="shared" si="95"/>
        <v>0.23552999999999999</v>
      </c>
      <c r="AO94" s="6">
        <v>0</v>
      </c>
      <c r="AP94" s="6">
        <v>0</v>
      </c>
      <c r="AQ94" s="5">
        <v>0.23552999999999999</v>
      </c>
      <c r="AR94" s="6">
        <v>0</v>
      </c>
      <c r="AS94" s="5">
        <f t="shared" si="134"/>
        <v>0</v>
      </c>
      <c r="AT94" s="6">
        <v>0</v>
      </c>
      <c r="AU94" s="6">
        <v>0</v>
      </c>
      <c r="AV94" s="6">
        <v>0</v>
      </c>
      <c r="AW94" s="6">
        <v>0</v>
      </c>
      <c r="AX94" s="5">
        <f t="shared" si="135"/>
        <v>0</v>
      </c>
      <c r="AY94" s="6">
        <v>0</v>
      </c>
      <c r="AZ94" s="6">
        <v>0</v>
      </c>
      <c r="BA94" s="6">
        <v>0</v>
      </c>
      <c r="BB94" s="6">
        <v>0</v>
      </c>
      <c r="BC94" s="21">
        <f t="shared" si="136"/>
        <v>0</v>
      </c>
      <c r="BD94" s="6">
        <v>0</v>
      </c>
      <c r="BE94" s="6">
        <v>0</v>
      </c>
      <c r="BF94" s="6">
        <v>0</v>
      </c>
      <c r="BG94" s="6">
        <v>0</v>
      </c>
      <c r="BH94" s="21">
        <f t="shared" si="138"/>
        <v>0</v>
      </c>
      <c r="BI94" s="6">
        <v>0</v>
      </c>
      <c r="BJ94" s="6">
        <v>0</v>
      </c>
      <c r="BK94" s="6">
        <v>0</v>
      </c>
      <c r="BL94" s="6">
        <v>0</v>
      </c>
      <c r="BM94" s="6">
        <v>0</v>
      </c>
      <c r="BN94" s="6">
        <v>0</v>
      </c>
      <c r="BO94" s="6">
        <v>0</v>
      </c>
      <c r="BP94" s="6">
        <v>0</v>
      </c>
      <c r="BQ94" s="199">
        <v>0</v>
      </c>
      <c r="BR94" s="199">
        <v>0</v>
      </c>
      <c r="BS94" s="199">
        <v>0</v>
      </c>
      <c r="BT94" s="199">
        <v>0</v>
      </c>
      <c r="BU94" s="199">
        <v>0</v>
      </c>
      <c r="BV94" s="199">
        <v>0</v>
      </c>
      <c r="BW94" s="5">
        <f t="shared" si="123"/>
        <v>0.84599999999999997</v>
      </c>
      <c r="BX94" s="5">
        <v>0</v>
      </c>
      <c r="BY94" s="5">
        <v>0</v>
      </c>
      <c r="BZ94" s="5">
        <f t="shared" si="124"/>
        <v>0.84599999999999997</v>
      </c>
      <c r="CA94" s="5">
        <f t="shared" si="125"/>
        <v>0</v>
      </c>
      <c r="CB94" s="5">
        <f t="shared" si="126"/>
        <v>0.23552999999999999</v>
      </c>
      <c r="CC94" s="5">
        <f t="shared" si="131"/>
        <v>0</v>
      </c>
      <c r="CD94" s="5">
        <f t="shared" si="132"/>
        <v>0</v>
      </c>
      <c r="CE94" s="5">
        <f t="shared" si="101"/>
        <v>0.23552999999999999</v>
      </c>
      <c r="CF94" s="5">
        <f t="shared" si="101"/>
        <v>0</v>
      </c>
      <c r="CG94" s="172" t="s">
        <v>331</v>
      </c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</row>
    <row r="95" spans="1:96" ht="47.25">
      <c r="A95" s="123" t="s">
        <v>376</v>
      </c>
      <c r="B95" s="26" t="s">
        <v>335</v>
      </c>
      <c r="C95" s="186" t="s">
        <v>276</v>
      </c>
      <c r="D95" s="168" t="s">
        <v>69</v>
      </c>
      <c r="E95" s="156">
        <v>2018</v>
      </c>
      <c r="F95" s="156">
        <v>2018</v>
      </c>
      <c r="G95" s="156">
        <v>2018</v>
      </c>
      <c r="H95" s="5">
        <f t="shared" si="116"/>
        <v>0.64300000000000002</v>
      </c>
      <c r="I95" s="5">
        <f t="shared" si="117"/>
        <v>0.64300000000000002</v>
      </c>
      <c r="J95" s="32">
        <v>2018</v>
      </c>
      <c r="K95" s="5">
        <f t="shared" si="118"/>
        <v>0.30599999999999999</v>
      </c>
      <c r="L95" s="5">
        <f t="shared" si="119"/>
        <v>0.30599999999999999</v>
      </c>
      <c r="M95" s="64">
        <v>2018</v>
      </c>
      <c r="N95" s="6">
        <v>0</v>
      </c>
      <c r="O95" s="4">
        <v>0</v>
      </c>
      <c r="P95" s="5">
        <f t="shared" si="127"/>
        <v>0.64300000000000002</v>
      </c>
      <c r="Q95" s="5">
        <f t="shared" si="128"/>
        <v>0.64300000000000002</v>
      </c>
      <c r="R95" s="5">
        <f t="shared" si="129"/>
        <v>0.30599999999999999</v>
      </c>
      <c r="S95" s="5">
        <f t="shared" si="130"/>
        <v>0.30599999999999999</v>
      </c>
      <c r="T95" s="5">
        <f t="shared" si="120"/>
        <v>0.64300000000000002</v>
      </c>
      <c r="U95" s="5">
        <f t="shared" si="121"/>
        <v>0.30599999999999999</v>
      </c>
      <c r="V95" s="6">
        <v>0</v>
      </c>
      <c r="W95" s="5">
        <v>0</v>
      </c>
      <c r="X95" s="5">
        <f t="shared" si="122"/>
        <v>0</v>
      </c>
      <c r="Y95" s="5">
        <v>0</v>
      </c>
      <c r="Z95" s="6">
        <v>0</v>
      </c>
      <c r="AA95" s="6">
        <v>0</v>
      </c>
      <c r="AB95" s="5">
        <v>0</v>
      </c>
      <c r="AC95" s="6">
        <v>0</v>
      </c>
      <c r="AD95" s="6">
        <v>0</v>
      </c>
      <c r="AE95" s="6">
        <v>0</v>
      </c>
      <c r="AF95" s="6">
        <v>0</v>
      </c>
      <c r="AG95" s="6">
        <v>0</v>
      </c>
      <c r="AH95" s="6">
        <v>0</v>
      </c>
      <c r="AI95" s="5">
        <f t="shared" si="133"/>
        <v>0.64300000000000002</v>
      </c>
      <c r="AJ95" s="22">
        <v>0</v>
      </c>
      <c r="AK95" s="22">
        <v>0</v>
      </c>
      <c r="AL95" s="5">
        <v>0.64300000000000002</v>
      </c>
      <c r="AM95" s="6">
        <v>0</v>
      </c>
      <c r="AN95" s="60">
        <f t="shared" ref="AN95:AN158" si="139">AQ95+AR95</f>
        <v>0.30599999999999999</v>
      </c>
      <c r="AO95" s="6">
        <v>0</v>
      </c>
      <c r="AP95" s="6">
        <v>0</v>
      </c>
      <c r="AQ95" s="5">
        <v>0.30599999999999999</v>
      </c>
      <c r="AR95" s="6">
        <v>0</v>
      </c>
      <c r="AS95" s="5">
        <f t="shared" si="134"/>
        <v>0</v>
      </c>
      <c r="AT95" s="6">
        <v>0</v>
      </c>
      <c r="AU95" s="6">
        <v>0</v>
      </c>
      <c r="AV95" s="6">
        <v>0</v>
      </c>
      <c r="AW95" s="6">
        <v>0</v>
      </c>
      <c r="AX95" s="5">
        <f t="shared" si="135"/>
        <v>0</v>
      </c>
      <c r="AY95" s="6">
        <v>0</v>
      </c>
      <c r="AZ95" s="6">
        <v>0</v>
      </c>
      <c r="BA95" s="6">
        <v>0</v>
      </c>
      <c r="BB95" s="6">
        <v>0</v>
      </c>
      <c r="BC95" s="21">
        <f t="shared" si="136"/>
        <v>0</v>
      </c>
      <c r="BD95" s="6">
        <v>0</v>
      </c>
      <c r="BE95" s="6">
        <v>0</v>
      </c>
      <c r="BF95" s="6">
        <v>0</v>
      </c>
      <c r="BG95" s="6">
        <v>0</v>
      </c>
      <c r="BH95" s="21">
        <f t="shared" si="138"/>
        <v>0</v>
      </c>
      <c r="BI95" s="6">
        <v>0</v>
      </c>
      <c r="BJ95" s="6">
        <v>0</v>
      </c>
      <c r="BK95" s="6">
        <v>0</v>
      </c>
      <c r="BL95" s="6">
        <v>0</v>
      </c>
      <c r="BM95" s="6">
        <v>0</v>
      </c>
      <c r="BN95" s="6">
        <v>0</v>
      </c>
      <c r="BO95" s="6">
        <v>0</v>
      </c>
      <c r="BP95" s="6">
        <v>0</v>
      </c>
      <c r="BQ95" s="199">
        <v>0</v>
      </c>
      <c r="BR95" s="199">
        <v>0</v>
      </c>
      <c r="BS95" s="199">
        <v>0</v>
      </c>
      <c r="BT95" s="199">
        <v>0</v>
      </c>
      <c r="BU95" s="199">
        <v>0</v>
      </c>
      <c r="BV95" s="199">
        <v>0</v>
      </c>
      <c r="BW95" s="5">
        <f t="shared" si="123"/>
        <v>0.64300000000000002</v>
      </c>
      <c r="BX95" s="5">
        <v>0</v>
      </c>
      <c r="BY95" s="5">
        <v>0</v>
      </c>
      <c r="BZ95" s="5">
        <f t="shared" si="124"/>
        <v>0.64300000000000002</v>
      </c>
      <c r="CA95" s="5">
        <f t="shared" si="125"/>
        <v>0</v>
      </c>
      <c r="CB95" s="5">
        <f t="shared" si="126"/>
        <v>0.30599999999999999</v>
      </c>
      <c r="CC95" s="5">
        <f t="shared" si="131"/>
        <v>0</v>
      </c>
      <c r="CD95" s="5">
        <f t="shared" si="132"/>
        <v>0</v>
      </c>
      <c r="CE95" s="5">
        <f t="shared" si="101"/>
        <v>0.30599999999999999</v>
      </c>
      <c r="CF95" s="5">
        <f t="shared" si="101"/>
        <v>0</v>
      </c>
      <c r="CG95" s="172" t="s">
        <v>331</v>
      </c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</row>
    <row r="96" spans="1:96" ht="47.25">
      <c r="A96" s="123" t="s">
        <v>377</v>
      </c>
      <c r="B96" s="26" t="s">
        <v>336</v>
      </c>
      <c r="C96" s="186" t="s">
        <v>277</v>
      </c>
      <c r="D96" s="168" t="s">
        <v>69</v>
      </c>
      <c r="E96" s="156">
        <v>2018</v>
      </c>
      <c r="F96" s="156">
        <v>2018</v>
      </c>
      <c r="G96" s="156">
        <v>2018</v>
      </c>
      <c r="H96" s="5">
        <f t="shared" si="116"/>
        <v>0.93</v>
      </c>
      <c r="I96" s="5">
        <f t="shared" si="117"/>
        <v>0.93</v>
      </c>
      <c r="J96" s="32">
        <v>2018</v>
      </c>
      <c r="K96" s="5">
        <f t="shared" si="118"/>
        <v>0.34286899999999998</v>
      </c>
      <c r="L96" s="5">
        <f t="shared" si="119"/>
        <v>0.34286899999999998</v>
      </c>
      <c r="M96" s="64">
        <v>2018</v>
      </c>
      <c r="N96" s="6">
        <v>0</v>
      </c>
      <c r="O96" s="4">
        <v>0</v>
      </c>
      <c r="P96" s="5">
        <f t="shared" si="127"/>
        <v>0.93</v>
      </c>
      <c r="Q96" s="5">
        <f t="shared" si="128"/>
        <v>0.93</v>
      </c>
      <c r="R96" s="5">
        <f t="shared" si="129"/>
        <v>0.34286899999999998</v>
      </c>
      <c r="S96" s="5">
        <f t="shared" si="130"/>
        <v>0.34286899999999998</v>
      </c>
      <c r="T96" s="5">
        <f t="shared" si="120"/>
        <v>0.93</v>
      </c>
      <c r="U96" s="5">
        <f t="shared" si="121"/>
        <v>0.34286899999999998</v>
      </c>
      <c r="V96" s="6">
        <v>0</v>
      </c>
      <c r="W96" s="5">
        <v>0</v>
      </c>
      <c r="X96" s="5">
        <f t="shared" si="122"/>
        <v>0</v>
      </c>
      <c r="Y96" s="5">
        <v>0</v>
      </c>
      <c r="Z96" s="6">
        <v>0</v>
      </c>
      <c r="AA96" s="6">
        <v>0</v>
      </c>
      <c r="AB96" s="5">
        <v>0</v>
      </c>
      <c r="AC96" s="6">
        <v>0</v>
      </c>
      <c r="AD96" s="6">
        <v>0</v>
      </c>
      <c r="AE96" s="6">
        <v>0</v>
      </c>
      <c r="AF96" s="6">
        <v>0</v>
      </c>
      <c r="AG96" s="6">
        <v>0</v>
      </c>
      <c r="AH96" s="6">
        <v>0</v>
      </c>
      <c r="AI96" s="5">
        <f t="shared" si="133"/>
        <v>0.93</v>
      </c>
      <c r="AJ96" s="22">
        <v>0</v>
      </c>
      <c r="AK96" s="22">
        <v>0</v>
      </c>
      <c r="AL96" s="5">
        <v>0.93</v>
      </c>
      <c r="AM96" s="6">
        <v>0</v>
      </c>
      <c r="AN96" s="60">
        <f t="shared" si="139"/>
        <v>0.34286899999999998</v>
      </c>
      <c r="AO96" s="6">
        <v>0</v>
      </c>
      <c r="AP96" s="6">
        <v>0</v>
      </c>
      <c r="AQ96" s="5">
        <v>0.34286899999999998</v>
      </c>
      <c r="AR96" s="6">
        <v>0</v>
      </c>
      <c r="AS96" s="5">
        <f t="shared" si="134"/>
        <v>0</v>
      </c>
      <c r="AT96" s="6">
        <v>0</v>
      </c>
      <c r="AU96" s="6">
        <v>0</v>
      </c>
      <c r="AV96" s="6">
        <v>0</v>
      </c>
      <c r="AW96" s="6">
        <v>0</v>
      </c>
      <c r="AX96" s="5">
        <f t="shared" si="135"/>
        <v>0</v>
      </c>
      <c r="AY96" s="6">
        <v>0</v>
      </c>
      <c r="AZ96" s="6">
        <v>0</v>
      </c>
      <c r="BA96" s="6">
        <v>0</v>
      </c>
      <c r="BB96" s="6">
        <v>0</v>
      </c>
      <c r="BC96" s="21">
        <f t="shared" si="136"/>
        <v>0</v>
      </c>
      <c r="BD96" s="6">
        <v>0</v>
      </c>
      <c r="BE96" s="6">
        <v>0</v>
      </c>
      <c r="BF96" s="6">
        <v>0</v>
      </c>
      <c r="BG96" s="6">
        <v>0</v>
      </c>
      <c r="BH96" s="21">
        <f t="shared" si="138"/>
        <v>0</v>
      </c>
      <c r="BI96" s="6">
        <v>0</v>
      </c>
      <c r="BJ96" s="6">
        <v>0</v>
      </c>
      <c r="BK96" s="6">
        <v>0</v>
      </c>
      <c r="BL96" s="6">
        <v>0</v>
      </c>
      <c r="BM96" s="6">
        <v>0</v>
      </c>
      <c r="BN96" s="6">
        <v>0</v>
      </c>
      <c r="BO96" s="6">
        <v>0</v>
      </c>
      <c r="BP96" s="6">
        <v>0</v>
      </c>
      <c r="BQ96" s="199">
        <v>0</v>
      </c>
      <c r="BR96" s="199">
        <v>0</v>
      </c>
      <c r="BS96" s="199">
        <v>0</v>
      </c>
      <c r="BT96" s="199">
        <v>0</v>
      </c>
      <c r="BU96" s="199">
        <v>0</v>
      </c>
      <c r="BV96" s="199">
        <v>0</v>
      </c>
      <c r="BW96" s="5">
        <f t="shared" si="123"/>
        <v>0.93</v>
      </c>
      <c r="BX96" s="5">
        <v>0</v>
      </c>
      <c r="BY96" s="5">
        <v>0</v>
      </c>
      <c r="BZ96" s="5">
        <f t="shared" si="124"/>
        <v>0.93</v>
      </c>
      <c r="CA96" s="5">
        <f t="shared" si="125"/>
        <v>0</v>
      </c>
      <c r="CB96" s="5">
        <f t="shared" si="126"/>
        <v>0.34286899999999998</v>
      </c>
      <c r="CC96" s="5">
        <f t="shared" si="131"/>
        <v>0</v>
      </c>
      <c r="CD96" s="5">
        <f t="shared" si="132"/>
        <v>0</v>
      </c>
      <c r="CE96" s="5">
        <f t="shared" si="101"/>
        <v>0.34286899999999998</v>
      </c>
      <c r="CF96" s="5">
        <f t="shared" si="101"/>
        <v>0</v>
      </c>
      <c r="CG96" s="172" t="s">
        <v>331</v>
      </c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</row>
    <row r="97" spans="1:96" ht="47.25">
      <c r="A97" s="123" t="s">
        <v>378</v>
      </c>
      <c r="B97" s="26" t="s">
        <v>337</v>
      </c>
      <c r="C97" s="186" t="s">
        <v>278</v>
      </c>
      <c r="D97" s="168" t="s">
        <v>69</v>
      </c>
      <c r="E97" s="156">
        <v>2018</v>
      </c>
      <c r="F97" s="156">
        <v>2018</v>
      </c>
      <c r="G97" s="156">
        <v>2018</v>
      </c>
      <c r="H97" s="5">
        <f t="shared" si="116"/>
        <v>0.45</v>
      </c>
      <c r="I97" s="5">
        <f t="shared" si="117"/>
        <v>0.45</v>
      </c>
      <c r="J97" s="32">
        <v>2018</v>
      </c>
      <c r="K97" s="5">
        <f t="shared" si="118"/>
        <v>0.30204700000000001</v>
      </c>
      <c r="L97" s="5">
        <f t="shared" si="119"/>
        <v>0.30204700000000001</v>
      </c>
      <c r="M97" s="64">
        <v>2018</v>
      </c>
      <c r="N97" s="6">
        <v>0</v>
      </c>
      <c r="O97" s="4">
        <v>0</v>
      </c>
      <c r="P97" s="5">
        <f t="shared" si="127"/>
        <v>0.45</v>
      </c>
      <c r="Q97" s="5">
        <f t="shared" si="128"/>
        <v>0.45</v>
      </c>
      <c r="R97" s="5">
        <f t="shared" si="129"/>
        <v>0.30204700000000001</v>
      </c>
      <c r="S97" s="5">
        <f t="shared" si="130"/>
        <v>0.30204700000000001</v>
      </c>
      <c r="T97" s="5">
        <f t="shared" si="120"/>
        <v>0.45</v>
      </c>
      <c r="U97" s="5">
        <f t="shared" si="121"/>
        <v>0.30204700000000001</v>
      </c>
      <c r="V97" s="6">
        <v>0</v>
      </c>
      <c r="W97" s="5">
        <v>0</v>
      </c>
      <c r="X97" s="5">
        <f t="shared" si="122"/>
        <v>0</v>
      </c>
      <c r="Y97" s="5">
        <v>0</v>
      </c>
      <c r="Z97" s="6">
        <v>0</v>
      </c>
      <c r="AA97" s="6">
        <v>0</v>
      </c>
      <c r="AB97" s="5">
        <v>0</v>
      </c>
      <c r="AC97" s="6">
        <v>0</v>
      </c>
      <c r="AD97" s="6">
        <v>0</v>
      </c>
      <c r="AE97" s="6">
        <v>0</v>
      </c>
      <c r="AF97" s="6">
        <v>0</v>
      </c>
      <c r="AG97" s="6">
        <v>0</v>
      </c>
      <c r="AH97" s="6">
        <v>0</v>
      </c>
      <c r="AI97" s="5">
        <f t="shared" si="133"/>
        <v>0.45</v>
      </c>
      <c r="AJ97" s="22">
        <v>0</v>
      </c>
      <c r="AK97" s="22">
        <v>0</v>
      </c>
      <c r="AL97" s="5">
        <v>0.45</v>
      </c>
      <c r="AM97" s="6">
        <v>0</v>
      </c>
      <c r="AN97" s="60">
        <f t="shared" si="139"/>
        <v>0.30204700000000001</v>
      </c>
      <c r="AO97" s="6">
        <v>0</v>
      </c>
      <c r="AP97" s="6">
        <v>0</v>
      </c>
      <c r="AQ97" s="5">
        <v>0.30204700000000001</v>
      </c>
      <c r="AR97" s="6">
        <v>0</v>
      </c>
      <c r="AS97" s="5">
        <f t="shared" si="134"/>
        <v>0</v>
      </c>
      <c r="AT97" s="6">
        <v>0</v>
      </c>
      <c r="AU97" s="6">
        <v>0</v>
      </c>
      <c r="AV97" s="6">
        <v>0</v>
      </c>
      <c r="AW97" s="6">
        <v>0</v>
      </c>
      <c r="AX97" s="5">
        <f t="shared" si="135"/>
        <v>0</v>
      </c>
      <c r="AY97" s="6">
        <v>0</v>
      </c>
      <c r="AZ97" s="6">
        <v>0</v>
      </c>
      <c r="BA97" s="6">
        <v>0</v>
      </c>
      <c r="BB97" s="6">
        <v>0</v>
      </c>
      <c r="BC97" s="21">
        <f t="shared" si="136"/>
        <v>0</v>
      </c>
      <c r="BD97" s="6">
        <v>0</v>
      </c>
      <c r="BE97" s="6">
        <v>0</v>
      </c>
      <c r="BF97" s="6">
        <v>0</v>
      </c>
      <c r="BG97" s="6">
        <v>0</v>
      </c>
      <c r="BH97" s="21">
        <f t="shared" si="138"/>
        <v>0</v>
      </c>
      <c r="BI97" s="6">
        <v>0</v>
      </c>
      <c r="BJ97" s="6">
        <v>0</v>
      </c>
      <c r="BK97" s="6">
        <v>0</v>
      </c>
      <c r="BL97" s="6">
        <v>0</v>
      </c>
      <c r="BM97" s="6">
        <v>0</v>
      </c>
      <c r="BN97" s="6">
        <v>0</v>
      </c>
      <c r="BO97" s="6">
        <v>0</v>
      </c>
      <c r="BP97" s="6">
        <v>0</v>
      </c>
      <c r="BQ97" s="199">
        <v>0</v>
      </c>
      <c r="BR97" s="199">
        <v>0</v>
      </c>
      <c r="BS97" s="199">
        <v>0</v>
      </c>
      <c r="BT97" s="199">
        <v>0</v>
      </c>
      <c r="BU97" s="199">
        <v>0</v>
      </c>
      <c r="BV97" s="199">
        <v>0</v>
      </c>
      <c r="BW97" s="5">
        <f t="shared" si="123"/>
        <v>0.45</v>
      </c>
      <c r="BX97" s="5">
        <v>0</v>
      </c>
      <c r="BY97" s="5">
        <v>0</v>
      </c>
      <c r="BZ97" s="5">
        <f t="shared" si="124"/>
        <v>0.45</v>
      </c>
      <c r="CA97" s="5">
        <f t="shared" si="125"/>
        <v>0</v>
      </c>
      <c r="CB97" s="5">
        <f t="shared" si="126"/>
        <v>0.30204700000000001</v>
      </c>
      <c r="CC97" s="5">
        <f t="shared" si="131"/>
        <v>0</v>
      </c>
      <c r="CD97" s="5">
        <f t="shared" si="132"/>
        <v>0</v>
      </c>
      <c r="CE97" s="5">
        <f t="shared" si="101"/>
        <v>0.30204700000000001</v>
      </c>
      <c r="CF97" s="5">
        <f t="shared" si="101"/>
        <v>0</v>
      </c>
      <c r="CG97" s="172" t="s">
        <v>331</v>
      </c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</row>
    <row r="98" spans="1:96" ht="47.25">
      <c r="A98" s="123" t="s">
        <v>379</v>
      </c>
      <c r="B98" s="72" t="s">
        <v>352</v>
      </c>
      <c r="C98" s="186" t="s">
        <v>367</v>
      </c>
      <c r="D98" s="168" t="s">
        <v>69</v>
      </c>
      <c r="E98" s="36" t="s">
        <v>146</v>
      </c>
      <c r="F98" s="36" t="s">
        <v>146</v>
      </c>
      <c r="G98" s="36" t="s">
        <v>146</v>
      </c>
      <c r="H98" s="5">
        <f t="shared" si="116"/>
        <v>0.162883</v>
      </c>
      <c r="I98" s="5">
        <f t="shared" si="117"/>
        <v>0.162883</v>
      </c>
      <c r="J98" s="56">
        <v>0</v>
      </c>
      <c r="K98" s="5">
        <f t="shared" si="118"/>
        <v>0.16700000000000001</v>
      </c>
      <c r="L98" s="5">
        <f t="shared" si="119"/>
        <v>0.16700000000000001</v>
      </c>
      <c r="M98" s="56">
        <v>0</v>
      </c>
      <c r="N98" s="56">
        <v>0</v>
      </c>
      <c r="O98" s="56">
        <v>0</v>
      </c>
      <c r="P98" s="5">
        <f t="shared" si="127"/>
        <v>0.162883</v>
      </c>
      <c r="Q98" s="5">
        <f t="shared" si="128"/>
        <v>0.162883</v>
      </c>
      <c r="R98" s="5">
        <f t="shared" si="129"/>
        <v>0.16700000000000001</v>
      </c>
      <c r="S98" s="5">
        <f t="shared" si="130"/>
        <v>0.16700000000000001</v>
      </c>
      <c r="T98" s="5">
        <f t="shared" si="120"/>
        <v>0.162883</v>
      </c>
      <c r="U98" s="5">
        <f t="shared" si="121"/>
        <v>0.16700000000000001</v>
      </c>
      <c r="V98" s="56">
        <v>0</v>
      </c>
      <c r="W98" s="5">
        <v>0</v>
      </c>
      <c r="X98" s="5">
        <f t="shared" si="122"/>
        <v>0</v>
      </c>
      <c r="Y98" s="56">
        <v>0</v>
      </c>
      <c r="Z98" s="56">
        <v>0</v>
      </c>
      <c r="AA98" s="56">
        <v>0</v>
      </c>
      <c r="AB98" s="56">
        <v>0</v>
      </c>
      <c r="AC98" s="56">
        <v>0</v>
      </c>
      <c r="AD98" s="56">
        <v>0</v>
      </c>
      <c r="AE98" s="56">
        <v>0</v>
      </c>
      <c r="AF98" s="56">
        <v>0</v>
      </c>
      <c r="AG98" s="56">
        <v>0</v>
      </c>
      <c r="AH98" s="56">
        <v>0</v>
      </c>
      <c r="AI98" s="5">
        <f t="shared" si="133"/>
        <v>0</v>
      </c>
      <c r="AJ98" s="56">
        <v>0</v>
      </c>
      <c r="AK98" s="56">
        <v>0</v>
      </c>
      <c r="AL98" s="56">
        <v>0</v>
      </c>
      <c r="AM98" s="56">
        <v>0</v>
      </c>
      <c r="AN98" s="60">
        <f t="shared" si="139"/>
        <v>0</v>
      </c>
      <c r="AO98" s="56">
        <v>0</v>
      </c>
      <c r="AP98" s="56">
        <v>0</v>
      </c>
      <c r="AQ98" s="56">
        <v>0</v>
      </c>
      <c r="AR98" s="56">
        <v>0</v>
      </c>
      <c r="AS98" s="5">
        <f t="shared" si="134"/>
        <v>0.162883</v>
      </c>
      <c r="AT98" s="56">
        <v>0</v>
      </c>
      <c r="AU98" s="56">
        <v>0</v>
      </c>
      <c r="AV98" s="56">
        <v>0.162883</v>
      </c>
      <c r="AW98" s="56">
        <v>0</v>
      </c>
      <c r="AX98" s="5">
        <f t="shared" si="135"/>
        <v>0.16700000000000001</v>
      </c>
      <c r="AY98" s="56">
        <v>0</v>
      </c>
      <c r="AZ98" s="56">
        <v>0</v>
      </c>
      <c r="BA98" s="56">
        <v>0.16700000000000001</v>
      </c>
      <c r="BB98" s="56">
        <v>0</v>
      </c>
      <c r="BC98" s="21">
        <f t="shared" si="136"/>
        <v>0</v>
      </c>
      <c r="BD98" s="56">
        <v>0</v>
      </c>
      <c r="BE98" s="56">
        <v>0</v>
      </c>
      <c r="BF98" s="56">
        <v>0</v>
      </c>
      <c r="BG98" s="56">
        <v>0</v>
      </c>
      <c r="BH98" s="21">
        <f t="shared" si="138"/>
        <v>0</v>
      </c>
      <c r="BI98" s="56">
        <v>0</v>
      </c>
      <c r="BJ98" s="56">
        <v>0</v>
      </c>
      <c r="BK98" s="56">
        <v>0</v>
      </c>
      <c r="BL98" s="56">
        <v>0</v>
      </c>
      <c r="BM98" s="56">
        <v>0</v>
      </c>
      <c r="BN98" s="56">
        <v>0</v>
      </c>
      <c r="BO98" s="56">
        <v>0</v>
      </c>
      <c r="BP98" s="56">
        <v>0</v>
      </c>
      <c r="BQ98" s="199">
        <v>0</v>
      </c>
      <c r="BR98" s="199">
        <v>0</v>
      </c>
      <c r="BS98" s="199">
        <v>0</v>
      </c>
      <c r="BT98" s="199">
        <v>0</v>
      </c>
      <c r="BU98" s="199">
        <v>0</v>
      </c>
      <c r="BV98" s="199">
        <v>0</v>
      </c>
      <c r="BW98" s="5">
        <f t="shared" si="123"/>
        <v>0.162883</v>
      </c>
      <c r="BX98" s="5">
        <v>0</v>
      </c>
      <c r="BY98" s="5">
        <v>0</v>
      </c>
      <c r="BZ98" s="5">
        <f t="shared" si="124"/>
        <v>0.162883</v>
      </c>
      <c r="CA98" s="5">
        <f t="shared" si="125"/>
        <v>0</v>
      </c>
      <c r="CB98" s="5">
        <f t="shared" si="126"/>
        <v>0.16700000000000001</v>
      </c>
      <c r="CC98" s="5">
        <f t="shared" si="131"/>
        <v>0</v>
      </c>
      <c r="CD98" s="5">
        <f t="shared" si="132"/>
        <v>0</v>
      </c>
      <c r="CE98" s="5">
        <f t="shared" ref="CE98:CF161" si="140">AG98+AQ98+BA98+BK98+BU98</f>
        <v>0.16700000000000001</v>
      </c>
      <c r="CF98" s="5">
        <f t="shared" si="140"/>
        <v>0</v>
      </c>
      <c r="CG98" s="172" t="s">
        <v>331</v>
      </c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</row>
    <row r="99" spans="1:96" ht="47.25">
      <c r="A99" s="123" t="s">
        <v>380</v>
      </c>
      <c r="B99" s="72" t="s">
        <v>353</v>
      </c>
      <c r="C99" s="186" t="s">
        <v>368</v>
      </c>
      <c r="D99" s="168" t="s">
        <v>69</v>
      </c>
      <c r="E99" s="36" t="s">
        <v>146</v>
      </c>
      <c r="F99" s="36" t="s">
        <v>146</v>
      </c>
      <c r="G99" s="36" t="s">
        <v>146</v>
      </c>
      <c r="H99" s="5">
        <f t="shared" si="116"/>
        <v>0.39267299999999999</v>
      </c>
      <c r="I99" s="5">
        <f t="shared" si="117"/>
        <v>0.39267299999999999</v>
      </c>
      <c r="J99" s="56">
        <v>0</v>
      </c>
      <c r="K99" s="5">
        <f t="shared" si="118"/>
        <v>0.26700000000000002</v>
      </c>
      <c r="L99" s="5">
        <f t="shared" si="119"/>
        <v>0.26700000000000002</v>
      </c>
      <c r="M99" s="56">
        <v>0</v>
      </c>
      <c r="N99" s="56">
        <v>0</v>
      </c>
      <c r="O99" s="56">
        <v>0</v>
      </c>
      <c r="P99" s="5">
        <f t="shared" si="127"/>
        <v>0.39267299999999999</v>
      </c>
      <c r="Q99" s="5">
        <f t="shared" si="128"/>
        <v>0.39267299999999999</v>
      </c>
      <c r="R99" s="5">
        <f t="shared" si="129"/>
        <v>0.26700000000000002</v>
      </c>
      <c r="S99" s="5">
        <f t="shared" si="130"/>
        <v>0.26700000000000002</v>
      </c>
      <c r="T99" s="5">
        <f t="shared" si="120"/>
        <v>0.39267299999999999</v>
      </c>
      <c r="U99" s="5">
        <f t="shared" si="121"/>
        <v>0.26700000000000002</v>
      </c>
      <c r="V99" s="56">
        <v>0</v>
      </c>
      <c r="W99" s="5">
        <v>0</v>
      </c>
      <c r="X99" s="5">
        <f t="shared" si="122"/>
        <v>0</v>
      </c>
      <c r="Y99" s="56">
        <v>0</v>
      </c>
      <c r="Z99" s="56">
        <v>0</v>
      </c>
      <c r="AA99" s="56">
        <v>0</v>
      </c>
      <c r="AB99" s="56">
        <v>0</v>
      </c>
      <c r="AC99" s="56">
        <v>0</v>
      </c>
      <c r="AD99" s="56">
        <v>0</v>
      </c>
      <c r="AE99" s="56">
        <v>0</v>
      </c>
      <c r="AF99" s="56">
        <v>0</v>
      </c>
      <c r="AG99" s="56">
        <v>0</v>
      </c>
      <c r="AH99" s="56">
        <v>0</v>
      </c>
      <c r="AI99" s="5">
        <f t="shared" si="133"/>
        <v>0</v>
      </c>
      <c r="AJ99" s="56">
        <v>0</v>
      </c>
      <c r="AK99" s="56">
        <v>0</v>
      </c>
      <c r="AL99" s="56">
        <v>0</v>
      </c>
      <c r="AM99" s="56">
        <v>0</v>
      </c>
      <c r="AN99" s="60">
        <f t="shared" si="139"/>
        <v>0</v>
      </c>
      <c r="AO99" s="56">
        <v>0</v>
      </c>
      <c r="AP99" s="56">
        <v>0</v>
      </c>
      <c r="AQ99" s="56">
        <v>0</v>
      </c>
      <c r="AR99" s="56">
        <v>0</v>
      </c>
      <c r="AS99" s="5">
        <f t="shared" si="134"/>
        <v>0.39267299999999999</v>
      </c>
      <c r="AT99" s="56">
        <v>0</v>
      </c>
      <c r="AU99" s="56">
        <v>0</v>
      </c>
      <c r="AV99" s="56">
        <v>0.39267299999999999</v>
      </c>
      <c r="AW99" s="56">
        <v>0</v>
      </c>
      <c r="AX99" s="5">
        <f t="shared" si="135"/>
        <v>0.26700000000000002</v>
      </c>
      <c r="AY99" s="56">
        <v>0</v>
      </c>
      <c r="AZ99" s="56">
        <v>0</v>
      </c>
      <c r="BA99" s="56">
        <v>0.26700000000000002</v>
      </c>
      <c r="BB99" s="56">
        <v>0</v>
      </c>
      <c r="BC99" s="21">
        <f t="shared" si="136"/>
        <v>0</v>
      </c>
      <c r="BD99" s="56">
        <v>0</v>
      </c>
      <c r="BE99" s="56">
        <v>0</v>
      </c>
      <c r="BF99" s="56">
        <v>0</v>
      </c>
      <c r="BG99" s="56">
        <v>0</v>
      </c>
      <c r="BH99" s="21">
        <f t="shared" si="138"/>
        <v>0</v>
      </c>
      <c r="BI99" s="56">
        <v>0</v>
      </c>
      <c r="BJ99" s="56">
        <v>0</v>
      </c>
      <c r="BK99" s="56">
        <v>0</v>
      </c>
      <c r="BL99" s="56">
        <v>0</v>
      </c>
      <c r="BM99" s="56">
        <v>0</v>
      </c>
      <c r="BN99" s="56">
        <v>0</v>
      </c>
      <c r="BO99" s="56">
        <v>0</v>
      </c>
      <c r="BP99" s="56">
        <v>0</v>
      </c>
      <c r="BQ99" s="199">
        <v>0</v>
      </c>
      <c r="BR99" s="199">
        <v>0</v>
      </c>
      <c r="BS99" s="199">
        <v>0</v>
      </c>
      <c r="BT99" s="199">
        <v>0</v>
      </c>
      <c r="BU99" s="199">
        <v>0</v>
      </c>
      <c r="BV99" s="199">
        <v>0</v>
      </c>
      <c r="BW99" s="5">
        <f t="shared" si="123"/>
        <v>0.39267299999999999</v>
      </c>
      <c r="BX99" s="5">
        <v>0</v>
      </c>
      <c r="BY99" s="5">
        <v>0</v>
      </c>
      <c r="BZ99" s="5">
        <f t="shared" si="124"/>
        <v>0.39267299999999999</v>
      </c>
      <c r="CA99" s="5">
        <f t="shared" si="125"/>
        <v>0</v>
      </c>
      <c r="CB99" s="5">
        <f t="shared" si="126"/>
        <v>0.26700000000000002</v>
      </c>
      <c r="CC99" s="5">
        <f t="shared" si="131"/>
        <v>0</v>
      </c>
      <c r="CD99" s="5">
        <f t="shared" si="132"/>
        <v>0</v>
      </c>
      <c r="CE99" s="5">
        <f t="shared" si="140"/>
        <v>0.26700000000000002</v>
      </c>
      <c r="CF99" s="5">
        <f t="shared" si="140"/>
        <v>0</v>
      </c>
      <c r="CG99" s="172" t="s">
        <v>331</v>
      </c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</row>
    <row r="100" spans="1:96" ht="47.25">
      <c r="A100" s="123" t="s">
        <v>381</v>
      </c>
      <c r="B100" s="72" t="s">
        <v>354</v>
      </c>
      <c r="C100" s="186" t="s">
        <v>369</v>
      </c>
      <c r="D100" s="168" t="s">
        <v>69</v>
      </c>
      <c r="E100" s="36" t="s">
        <v>146</v>
      </c>
      <c r="F100" s="36" t="s">
        <v>146</v>
      </c>
      <c r="G100" s="36" t="s">
        <v>146</v>
      </c>
      <c r="H100" s="5">
        <f t="shared" si="116"/>
        <v>0.238817</v>
      </c>
      <c r="I100" s="5">
        <f t="shared" si="117"/>
        <v>0.238817</v>
      </c>
      <c r="J100" s="56">
        <v>0</v>
      </c>
      <c r="K100" s="5">
        <f t="shared" si="118"/>
        <v>0.24399999999999999</v>
      </c>
      <c r="L100" s="5">
        <f t="shared" si="119"/>
        <v>0.24399999999999999</v>
      </c>
      <c r="M100" s="56">
        <v>0</v>
      </c>
      <c r="N100" s="56">
        <v>0</v>
      </c>
      <c r="O100" s="56">
        <v>0</v>
      </c>
      <c r="P100" s="5">
        <f t="shared" si="127"/>
        <v>0.238817</v>
      </c>
      <c r="Q100" s="5">
        <f t="shared" si="128"/>
        <v>0.238817</v>
      </c>
      <c r="R100" s="5">
        <f t="shared" si="129"/>
        <v>0.24399999999999999</v>
      </c>
      <c r="S100" s="5">
        <f t="shared" si="130"/>
        <v>0.24399999999999999</v>
      </c>
      <c r="T100" s="5">
        <f t="shared" si="120"/>
        <v>0.238817</v>
      </c>
      <c r="U100" s="5">
        <f t="shared" si="121"/>
        <v>0.24399999999999999</v>
      </c>
      <c r="V100" s="56">
        <v>0</v>
      </c>
      <c r="W100" s="5">
        <v>0</v>
      </c>
      <c r="X100" s="5">
        <f t="shared" si="122"/>
        <v>0</v>
      </c>
      <c r="Y100" s="56">
        <v>0</v>
      </c>
      <c r="Z100" s="56">
        <v>0</v>
      </c>
      <c r="AA100" s="56">
        <v>0</v>
      </c>
      <c r="AB100" s="56">
        <v>0</v>
      </c>
      <c r="AC100" s="56">
        <v>0</v>
      </c>
      <c r="AD100" s="56">
        <v>0</v>
      </c>
      <c r="AE100" s="56">
        <v>0</v>
      </c>
      <c r="AF100" s="56">
        <v>0</v>
      </c>
      <c r="AG100" s="56">
        <v>0</v>
      </c>
      <c r="AH100" s="56">
        <v>0</v>
      </c>
      <c r="AI100" s="5">
        <f t="shared" si="133"/>
        <v>0</v>
      </c>
      <c r="AJ100" s="56">
        <v>0</v>
      </c>
      <c r="AK100" s="56">
        <v>0</v>
      </c>
      <c r="AL100" s="56">
        <v>0</v>
      </c>
      <c r="AM100" s="56">
        <v>0</v>
      </c>
      <c r="AN100" s="60">
        <f t="shared" si="139"/>
        <v>0</v>
      </c>
      <c r="AO100" s="56">
        <v>0</v>
      </c>
      <c r="AP100" s="56">
        <v>0</v>
      </c>
      <c r="AQ100" s="56">
        <v>0</v>
      </c>
      <c r="AR100" s="56">
        <v>0</v>
      </c>
      <c r="AS100" s="5">
        <f t="shared" si="134"/>
        <v>0.238817</v>
      </c>
      <c r="AT100" s="56">
        <v>0</v>
      </c>
      <c r="AU100" s="56">
        <v>0</v>
      </c>
      <c r="AV100" s="56">
        <v>0.238817</v>
      </c>
      <c r="AW100" s="56">
        <v>0</v>
      </c>
      <c r="AX100" s="5">
        <f t="shared" si="135"/>
        <v>0.24399999999999999</v>
      </c>
      <c r="AY100" s="56">
        <v>0</v>
      </c>
      <c r="AZ100" s="56">
        <v>0</v>
      </c>
      <c r="BA100" s="56">
        <v>0.24399999999999999</v>
      </c>
      <c r="BB100" s="56">
        <v>0</v>
      </c>
      <c r="BC100" s="21">
        <f t="shared" si="136"/>
        <v>0</v>
      </c>
      <c r="BD100" s="56">
        <v>0</v>
      </c>
      <c r="BE100" s="56">
        <v>0</v>
      </c>
      <c r="BF100" s="56">
        <v>0</v>
      </c>
      <c r="BG100" s="56">
        <v>0</v>
      </c>
      <c r="BH100" s="21">
        <f t="shared" si="138"/>
        <v>0</v>
      </c>
      <c r="BI100" s="56">
        <v>0</v>
      </c>
      <c r="BJ100" s="56">
        <v>0</v>
      </c>
      <c r="BK100" s="56">
        <v>0</v>
      </c>
      <c r="BL100" s="56">
        <v>0</v>
      </c>
      <c r="BM100" s="56">
        <v>0</v>
      </c>
      <c r="BN100" s="56">
        <v>0</v>
      </c>
      <c r="BO100" s="56">
        <v>0</v>
      </c>
      <c r="BP100" s="56">
        <v>0</v>
      </c>
      <c r="BQ100" s="199">
        <v>0</v>
      </c>
      <c r="BR100" s="199">
        <v>0</v>
      </c>
      <c r="BS100" s="199">
        <v>0</v>
      </c>
      <c r="BT100" s="199">
        <v>0</v>
      </c>
      <c r="BU100" s="199">
        <v>0</v>
      </c>
      <c r="BV100" s="199">
        <v>0</v>
      </c>
      <c r="BW100" s="5">
        <f t="shared" si="123"/>
        <v>0.238817</v>
      </c>
      <c r="BX100" s="5">
        <v>0</v>
      </c>
      <c r="BY100" s="5">
        <v>0</v>
      </c>
      <c r="BZ100" s="5">
        <f t="shared" si="124"/>
        <v>0.238817</v>
      </c>
      <c r="CA100" s="5">
        <f t="shared" si="125"/>
        <v>0</v>
      </c>
      <c r="CB100" s="5">
        <f t="shared" si="126"/>
        <v>0.24399999999999999</v>
      </c>
      <c r="CC100" s="5">
        <f t="shared" si="131"/>
        <v>0</v>
      </c>
      <c r="CD100" s="5">
        <f t="shared" si="132"/>
        <v>0</v>
      </c>
      <c r="CE100" s="5">
        <f t="shared" si="140"/>
        <v>0.24399999999999999</v>
      </c>
      <c r="CF100" s="5">
        <f t="shared" si="140"/>
        <v>0</v>
      </c>
      <c r="CG100" s="172" t="s">
        <v>331</v>
      </c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</row>
    <row r="101" spans="1:96" ht="47.25">
      <c r="A101" s="123" t="s">
        <v>382</v>
      </c>
      <c r="B101" s="72" t="s">
        <v>355</v>
      </c>
      <c r="C101" s="186" t="s">
        <v>370</v>
      </c>
      <c r="D101" s="168" t="s">
        <v>69</v>
      </c>
      <c r="E101" s="36" t="s">
        <v>146</v>
      </c>
      <c r="F101" s="36" t="s">
        <v>146</v>
      </c>
      <c r="G101" s="36" t="s">
        <v>146</v>
      </c>
      <c r="H101" s="5">
        <f t="shared" si="116"/>
        <v>0.17247299999999999</v>
      </c>
      <c r="I101" s="5">
        <f t="shared" si="117"/>
        <v>0.17247299999999999</v>
      </c>
      <c r="J101" s="56">
        <v>0</v>
      </c>
      <c r="K101" s="5">
        <f t="shared" si="118"/>
        <v>0.17699999999999999</v>
      </c>
      <c r="L101" s="5">
        <f t="shared" si="119"/>
        <v>0.17699999999999999</v>
      </c>
      <c r="M101" s="56">
        <v>0</v>
      </c>
      <c r="N101" s="56">
        <v>0</v>
      </c>
      <c r="O101" s="56">
        <v>0</v>
      </c>
      <c r="P101" s="5">
        <f t="shared" si="127"/>
        <v>0.17247299999999999</v>
      </c>
      <c r="Q101" s="5">
        <f t="shared" si="128"/>
        <v>0.17247299999999999</v>
      </c>
      <c r="R101" s="5">
        <f t="shared" si="129"/>
        <v>0.17699999999999999</v>
      </c>
      <c r="S101" s="5">
        <f t="shared" si="130"/>
        <v>0.17699999999999999</v>
      </c>
      <c r="T101" s="5">
        <f t="shared" si="120"/>
        <v>0.17247299999999999</v>
      </c>
      <c r="U101" s="5">
        <f t="shared" si="121"/>
        <v>0.17699999999999999</v>
      </c>
      <c r="V101" s="56">
        <v>0</v>
      </c>
      <c r="W101" s="5">
        <v>0</v>
      </c>
      <c r="X101" s="5">
        <f t="shared" si="122"/>
        <v>0</v>
      </c>
      <c r="Y101" s="56">
        <v>0</v>
      </c>
      <c r="Z101" s="56">
        <v>0</v>
      </c>
      <c r="AA101" s="56">
        <v>0</v>
      </c>
      <c r="AB101" s="56">
        <v>0</v>
      </c>
      <c r="AC101" s="56">
        <v>0</v>
      </c>
      <c r="AD101" s="56">
        <v>0</v>
      </c>
      <c r="AE101" s="56">
        <v>0</v>
      </c>
      <c r="AF101" s="56">
        <v>0</v>
      </c>
      <c r="AG101" s="56">
        <v>0</v>
      </c>
      <c r="AH101" s="56">
        <v>0</v>
      </c>
      <c r="AI101" s="5">
        <f t="shared" si="133"/>
        <v>0</v>
      </c>
      <c r="AJ101" s="56">
        <v>0</v>
      </c>
      <c r="AK101" s="56">
        <v>0</v>
      </c>
      <c r="AL101" s="56">
        <v>0</v>
      </c>
      <c r="AM101" s="56">
        <v>0</v>
      </c>
      <c r="AN101" s="60">
        <f t="shared" si="139"/>
        <v>0</v>
      </c>
      <c r="AO101" s="56">
        <v>0</v>
      </c>
      <c r="AP101" s="56">
        <v>0</v>
      </c>
      <c r="AQ101" s="56">
        <v>0</v>
      </c>
      <c r="AR101" s="56">
        <v>0</v>
      </c>
      <c r="AS101" s="5">
        <f t="shared" si="134"/>
        <v>0.17247299999999999</v>
      </c>
      <c r="AT101" s="56">
        <v>0</v>
      </c>
      <c r="AU101" s="56">
        <v>0</v>
      </c>
      <c r="AV101" s="56">
        <v>0.17247299999999999</v>
      </c>
      <c r="AW101" s="56">
        <v>0</v>
      </c>
      <c r="AX101" s="5">
        <f t="shared" si="135"/>
        <v>0.17699999999999999</v>
      </c>
      <c r="AY101" s="56">
        <v>0</v>
      </c>
      <c r="AZ101" s="56">
        <v>0</v>
      </c>
      <c r="BA101" s="56">
        <v>0.17699999999999999</v>
      </c>
      <c r="BB101" s="56">
        <v>0</v>
      </c>
      <c r="BC101" s="21">
        <f t="shared" si="136"/>
        <v>0</v>
      </c>
      <c r="BD101" s="56">
        <v>0</v>
      </c>
      <c r="BE101" s="56">
        <v>0</v>
      </c>
      <c r="BF101" s="56">
        <v>0</v>
      </c>
      <c r="BG101" s="56">
        <v>0</v>
      </c>
      <c r="BH101" s="21">
        <f t="shared" si="138"/>
        <v>0</v>
      </c>
      <c r="BI101" s="56">
        <v>0</v>
      </c>
      <c r="BJ101" s="56">
        <v>0</v>
      </c>
      <c r="BK101" s="56">
        <v>0</v>
      </c>
      <c r="BL101" s="56">
        <v>0</v>
      </c>
      <c r="BM101" s="56">
        <v>0</v>
      </c>
      <c r="BN101" s="56">
        <v>0</v>
      </c>
      <c r="BO101" s="56">
        <v>0</v>
      </c>
      <c r="BP101" s="56">
        <v>0</v>
      </c>
      <c r="BQ101" s="199">
        <v>0</v>
      </c>
      <c r="BR101" s="199">
        <v>0</v>
      </c>
      <c r="BS101" s="199">
        <v>0</v>
      </c>
      <c r="BT101" s="199">
        <v>0</v>
      </c>
      <c r="BU101" s="199">
        <v>0</v>
      </c>
      <c r="BV101" s="199">
        <v>0</v>
      </c>
      <c r="BW101" s="5">
        <f t="shared" si="123"/>
        <v>0.17247299999999999</v>
      </c>
      <c r="BX101" s="5">
        <v>0</v>
      </c>
      <c r="BY101" s="5">
        <v>0</v>
      </c>
      <c r="BZ101" s="5">
        <f t="shared" si="124"/>
        <v>0.17247299999999999</v>
      </c>
      <c r="CA101" s="5">
        <f t="shared" si="125"/>
        <v>0</v>
      </c>
      <c r="CB101" s="5">
        <f t="shared" si="126"/>
        <v>0.17699999999999999</v>
      </c>
      <c r="CC101" s="5">
        <f t="shared" si="131"/>
        <v>0</v>
      </c>
      <c r="CD101" s="5">
        <f t="shared" si="132"/>
        <v>0</v>
      </c>
      <c r="CE101" s="5">
        <f t="shared" si="140"/>
        <v>0.17699999999999999</v>
      </c>
      <c r="CF101" s="5">
        <f t="shared" si="140"/>
        <v>0</v>
      </c>
      <c r="CG101" s="172" t="s">
        <v>331</v>
      </c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</row>
    <row r="102" spans="1:96" ht="47.25" customHeight="1">
      <c r="A102" s="123" t="s">
        <v>383</v>
      </c>
      <c r="B102" s="26" t="s">
        <v>424</v>
      </c>
      <c r="C102" s="186" t="s">
        <v>434</v>
      </c>
      <c r="D102" s="168" t="s">
        <v>69</v>
      </c>
      <c r="E102" s="36" t="s">
        <v>188</v>
      </c>
      <c r="F102" s="36" t="s">
        <v>188</v>
      </c>
      <c r="G102" s="36" t="s">
        <v>188</v>
      </c>
      <c r="H102" s="5">
        <f t="shared" si="116"/>
        <v>0.29667199999999999</v>
      </c>
      <c r="I102" s="5">
        <f t="shared" si="117"/>
        <v>0.29667199999999999</v>
      </c>
      <c r="J102" s="56">
        <v>0</v>
      </c>
      <c r="K102" s="5">
        <f t="shared" si="118"/>
        <v>0.38724999999999998</v>
      </c>
      <c r="L102" s="5">
        <f t="shared" si="119"/>
        <v>0.38724999999999998</v>
      </c>
      <c r="M102" s="56">
        <v>0</v>
      </c>
      <c r="N102" s="56">
        <v>0</v>
      </c>
      <c r="O102" s="56">
        <v>0</v>
      </c>
      <c r="P102" s="5">
        <f t="shared" si="127"/>
        <v>0.29667199999999999</v>
      </c>
      <c r="Q102" s="5">
        <f t="shared" si="128"/>
        <v>0.29667199999999999</v>
      </c>
      <c r="R102" s="5">
        <f t="shared" si="129"/>
        <v>0.38724999999999998</v>
      </c>
      <c r="S102" s="5">
        <f t="shared" si="130"/>
        <v>0.38724999999999998</v>
      </c>
      <c r="T102" s="5">
        <f t="shared" si="120"/>
        <v>0.29667199999999999</v>
      </c>
      <c r="U102" s="5">
        <f t="shared" si="121"/>
        <v>0.38724999999999998</v>
      </c>
      <c r="V102" s="56">
        <v>0</v>
      </c>
      <c r="W102" s="5">
        <v>0</v>
      </c>
      <c r="X102" s="5">
        <f t="shared" si="122"/>
        <v>0</v>
      </c>
      <c r="Y102" s="56">
        <v>0</v>
      </c>
      <c r="Z102" s="56">
        <v>0</v>
      </c>
      <c r="AA102" s="56">
        <v>0</v>
      </c>
      <c r="AB102" s="56">
        <v>0</v>
      </c>
      <c r="AC102" s="56">
        <v>0</v>
      </c>
      <c r="AD102" s="56">
        <v>0</v>
      </c>
      <c r="AE102" s="56">
        <v>0</v>
      </c>
      <c r="AF102" s="56">
        <v>0</v>
      </c>
      <c r="AG102" s="56">
        <v>0</v>
      </c>
      <c r="AH102" s="56">
        <v>0</v>
      </c>
      <c r="AI102" s="56">
        <v>0</v>
      </c>
      <c r="AJ102" s="56">
        <v>0</v>
      </c>
      <c r="AK102" s="56">
        <v>0</v>
      </c>
      <c r="AL102" s="56">
        <v>0</v>
      </c>
      <c r="AM102" s="56">
        <v>0</v>
      </c>
      <c r="AN102" s="60">
        <f t="shared" si="139"/>
        <v>0</v>
      </c>
      <c r="AO102" s="56">
        <v>0</v>
      </c>
      <c r="AP102" s="56">
        <v>0</v>
      </c>
      <c r="AQ102" s="56">
        <v>0</v>
      </c>
      <c r="AR102" s="56">
        <v>0</v>
      </c>
      <c r="AS102" s="5">
        <f t="shared" si="134"/>
        <v>0</v>
      </c>
      <c r="AT102" s="56">
        <v>0</v>
      </c>
      <c r="AU102" s="56">
        <v>0</v>
      </c>
      <c r="AV102" s="56">
        <v>0</v>
      </c>
      <c r="AW102" s="56">
        <v>0</v>
      </c>
      <c r="AX102" s="5">
        <f t="shared" si="135"/>
        <v>0</v>
      </c>
      <c r="AY102" s="56">
        <v>0</v>
      </c>
      <c r="AZ102" s="56">
        <v>0</v>
      </c>
      <c r="BA102" s="56">
        <v>0</v>
      </c>
      <c r="BB102" s="56">
        <v>0</v>
      </c>
      <c r="BC102" s="21">
        <f t="shared" si="136"/>
        <v>0.29667199999999999</v>
      </c>
      <c r="BD102" s="56">
        <v>0</v>
      </c>
      <c r="BE102" s="56">
        <v>0</v>
      </c>
      <c r="BF102" s="56">
        <v>0.29667199999999999</v>
      </c>
      <c r="BG102" s="56">
        <v>0</v>
      </c>
      <c r="BH102" s="21">
        <f t="shared" si="138"/>
        <v>0.38724999999999998</v>
      </c>
      <c r="BI102" s="56">
        <v>0</v>
      </c>
      <c r="BJ102" s="56">
        <v>0</v>
      </c>
      <c r="BK102" s="56">
        <v>0.38724999999999998</v>
      </c>
      <c r="BL102" s="56">
        <v>0</v>
      </c>
      <c r="BM102" s="56">
        <v>0</v>
      </c>
      <c r="BN102" s="56">
        <v>0</v>
      </c>
      <c r="BO102" s="56">
        <v>0</v>
      </c>
      <c r="BP102" s="56">
        <v>0</v>
      </c>
      <c r="BQ102" s="199">
        <v>0</v>
      </c>
      <c r="BR102" s="199">
        <v>0</v>
      </c>
      <c r="BS102" s="199">
        <v>0</v>
      </c>
      <c r="BT102" s="199">
        <v>0</v>
      </c>
      <c r="BU102" s="199">
        <v>0</v>
      </c>
      <c r="BV102" s="199">
        <v>0</v>
      </c>
      <c r="BW102" s="5">
        <f t="shared" si="123"/>
        <v>0.29667199999999999</v>
      </c>
      <c r="BX102" s="5">
        <v>0</v>
      </c>
      <c r="BY102" s="5">
        <v>0</v>
      </c>
      <c r="BZ102" s="5">
        <f t="shared" si="124"/>
        <v>0.29667199999999999</v>
      </c>
      <c r="CA102" s="5">
        <f t="shared" si="125"/>
        <v>0</v>
      </c>
      <c r="CB102" s="5">
        <f t="shared" si="126"/>
        <v>0.38724999999999998</v>
      </c>
      <c r="CC102" s="5">
        <f t="shared" si="131"/>
        <v>0</v>
      </c>
      <c r="CD102" s="5">
        <f t="shared" si="132"/>
        <v>0</v>
      </c>
      <c r="CE102" s="5">
        <f t="shared" si="140"/>
        <v>0.38724999999999998</v>
      </c>
      <c r="CF102" s="5">
        <f t="shared" si="140"/>
        <v>0</v>
      </c>
      <c r="CG102" s="172" t="s">
        <v>331</v>
      </c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</row>
    <row r="103" spans="1:96" ht="47.25" customHeight="1">
      <c r="A103" s="123" t="s">
        <v>384</v>
      </c>
      <c r="B103" s="19" t="s">
        <v>398</v>
      </c>
      <c r="C103" s="186" t="s">
        <v>407</v>
      </c>
      <c r="D103" s="168" t="s">
        <v>69</v>
      </c>
      <c r="E103" s="36" t="s">
        <v>188</v>
      </c>
      <c r="F103" s="36" t="s">
        <v>188</v>
      </c>
      <c r="G103" s="36" t="s">
        <v>188</v>
      </c>
      <c r="H103" s="5">
        <f t="shared" si="116"/>
        <v>0.28394200000000003</v>
      </c>
      <c r="I103" s="5">
        <f t="shared" si="117"/>
        <v>0.28394200000000003</v>
      </c>
      <c r="J103" s="56">
        <v>0</v>
      </c>
      <c r="K103" s="5">
        <f t="shared" si="118"/>
        <v>0.21626000000000001</v>
      </c>
      <c r="L103" s="5">
        <f t="shared" si="119"/>
        <v>0.21626000000000001</v>
      </c>
      <c r="M103" s="56">
        <v>0</v>
      </c>
      <c r="N103" s="56">
        <v>0</v>
      </c>
      <c r="O103" s="56">
        <v>0</v>
      </c>
      <c r="P103" s="5">
        <f t="shared" si="127"/>
        <v>0.28394200000000003</v>
      </c>
      <c r="Q103" s="5">
        <f t="shared" si="128"/>
        <v>0.28394200000000003</v>
      </c>
      <c r="R103" s="5">
        <f t="shared" si="129"/>
        <v>0.21626000000000001</v>
      </c>
      <c r="S103" s="5">
        <f t="shared" si="130"/>
        <v>0.21626000000000001</v>
      </c>
      <c r="T103" s="5">
        <f t="shared" si="120"/>
        <v>0.28394200000000003</v>
      </c>
      <c r="U103" s="5">
        <f t="shared" si="121"/>
        <v>0.21626000000000001</v>
      </c>
      <c r="V103" s="56">
        <v>0</v>
      </c>
      <c r="W103" s="5">
        <v>0</v>
      </c>
      <c r="X103" s="5">
        <f t="shared" si="122"/>
        <v>0</v>
      </c>
      <c r="Y103" s="56">
        <v>0</v>
      </c>
      <c r="Z103" s="56">
        <v>0</v>
      </c>
      <c r="AA103" s="56">
        <v>0</v>
      </c>
      <c r="AB103" s="56">
        <v>0</v>
      </c>
      <c r="AC103" s="56">
        <v>0</v>
      </c>
      <c r="AD103" s="56">
        <v>0</v>
      </c>
      <c r="AE103" s="56">
        <v>0</v>
      </c>
      <c r="AF103" s="56">
        <v>0</v>
      </c>
      <c r="AG103" s="56">
        <v>0</v>
      </c>
      <c r="AH103" s="56">
        <v>0</v>
      </c>
      <c r="AI103" s="56">
        <v>0</v>
      </c>
      <c r="AJ103" s="56">
        <v>0</v>
      </c>
      <c r="AK103" s="56">
        <v>0</v>
      </c>
      <c r="AL103" s="56">
        <v>0</v>
      </c>
      <c r="AM103" s="56">
        <v>0</v>
      </c>
      <c r="AN103" s="60">
        <f t="shared" si="139"/>
        <v>0</v>
      </c>
      <c r="AO103" s="56">
        <v>0</v>
      </c>
      <c r="AP103" s="56">
        <v>0</v>
      </c>
      <c r="AQ103" s="56">
        <v>0</v>
      </c>
      <c r="AR103" s="56">
        <v>0</v>
      </c>
      <c r="AS103" s="5">
        <f t="shared" si="134"/>
        <v>0</v>
      </c>
      <c r="AT103" s="56">
        <v>0</v>
      </c>
      <c r="AU103" s="56">
        <v>0</v>
      </c>
      <c r="AV103" s="56">
        <v>0</v>
      </c>
      <c r="AW103" s="56">
        <v>0</v>
      </c>
      <c r="AX103" s="5">
        <f t="shared" si="135"/>
        <v>0</v>
      </c>
      <c r="AY103" s="56">
        <v>0</v>
      </c>
      <c r="AZ103" s="56">
        <v>0</v>
      </c>
      <c r="BA103" s="56">
        <v>0</v>
      </c>
      <c r="BB103" s="56">
        <v>0</v>
      </c>
      <c r="BC103" s="21">
        <f t="shared" si="136"/>
        <v>0.28394200000000003</v>
      </c>
      <c r="BD103" s="56">
        <v>0</v>
      </c>
      <c r="BE103" s="56">
        <v>0</v>
      </c>
      <c r="BF103" s="56">
        <v>0.28394200000000003</v>
      </c>
      <c r="BG103" s="56">
        <v>0</v>
      </c>
      <c r="BH103" s="21">
        <f t="shared" si="138"/>
        <v>0.21626000000000001</v>
      </c>
      <c r="BI103" s="56">
        <v>0</v>
      </c>
      <c r="BJ103" s="56">
        <v>0</v>
      </c>
      <c r="BK103" s="56">
        <v>0.21626000000000001</v>
      </c>
      <c r="BL103" s="56">
        <v>0</v>
      </c>
      <c r="BM103" s="56">
        <v>0</v>
      </c>
      <c r="BN103" s="56">
        <v>0</v>
      </c>
      <c r="BO103" s="56">
        <v>0</v>
      </c>
      <c r="BP103" s="56">
        <v>0</v>
      </c>
      <c r="BQ103" s="199">
        <v>0</v>
      </c>
      <c r="BR103" s="199">
        <v>0</v>
      </c>
      <c r="BS103" s="199">
        <v>0</v>
      </c>
      <c r="BT103" s="199">
        <v>0</v>
      </c>
      <c r="BU103" s="199">
        <v>0</v>
      </c>
      <c r="BV103" s="199">
        <v>0</v>
      </c>
      <c r="BW103" s="5">
        <f t="shared" si="123"/>
        <v>0.28394200000000003</v>
      </c>
      <c r="BX103" s="5">
        <v>0</v>
      </c>
      <c r="BY103" s="5">
        <v>0</v>
      </c>
      <c r="BZ103" s="5">
        <f t="shared" si="124"/>
        <v>0.28394200000000003</v>
      </c>
      <c r="CA103" s="5">
        <f t="shared" si="125"/>
        <v>0</v>
      </c>
      <c r="CB103" s="5">
        <f t="shared" si="126"/>
        <v>0.21626000000000001</v>
      </c>
      <c r="CC103" s="5">
        <f t="shared" si="131"/>
        <v>0</v>
      </c>
      <c r="CD103" s="5">
        <f t="shared" si="132"/>
        <v>0</v>
      </c>
      <c r="CE103" s="5">
        <f t="shared" si="140"/>
        <v>0.21626000000000001</v>
      </c>
      <c r="CF103" s="5">
        <f t="shared" si="140"/>
        <v>0</v>
      </c>
      <c r="CG103" s="172" t="s">
        <v>331</v>
      </c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</row>
    <row r="104" spans="1:96" ht="47.25" customHeight="1">
      <c r="A104" s="123" t="s">
        <v>385</v>
      </c>
      <c r="B104" s="19" t="s">
        <v>399</v>
      </c>
      <c r="C104" s="186" t="s">
        <v>408</v>
      </c>
      <c r="D104" s="168" t="s">
        <v>69</v>
      </c>
      <c r="E104" s="36" t="s">
        <v>188</v>
      </c>
      <c r="F104" s="36" t="s">
        <v>188</v>
      </c>
      <c r="G104" s="36" t="s">
        <v>188</v>
      </c>
      <c r="H104" s="5">
        <f t="shared" si="116"/>
        <v>0.34738999999999998</v>
      </c>
      <c r="I104" s="5">
        <f t="shared" si="117"/>
        <v>0.34738999999999998</v>
      </c>
      <c r="J104" s="56">
        <v>0</v>
      </c>
      <c r="K104" s="5">
        <f t="shared" si="118"/>
        <v>0.23588999999999999</v>
      </c>
      <c r="L104" s="5">
        <f t="shared" si="119"/>
        <v>0.23588999999999999</v>
      </c>
      <c r="M104" s="56">
        <v>0</v>
      </c>
      <c r="N104" s="56">
        <v>0</v>
      </c>
      <c r="O104" s="56">
        <v>0</v>
      </c>
      <c r="P104" s="5">
        <f t="shared" si="127"/>
        <v>0.34738999999999998</v>
      </c>
      <c r="Q104" s="5">
        <f t="shared" si="128"/>
        <v>0.34738999999999998</v>
      </c>
      <c r="R104" s="5">
        <f t="shared" si="129"/>
        <v>0.23588999999999999</v>
      </c>
      <c r="S104" s="5">
        <f t="shared" si="130"/>
        <v>0.23588999999999999</v>
      </c>
      <c r="T104" s="5">
        <f t="shared" si="120"/>
        <v>0.34738999999999998</v>
      </c>
      <c r="U104" s="5">
        <f t="shared" si="121"/>
        <v>0.23588999999999999</v>
      </c>
      <c r="V104" s="56">
        <v>0</v>
      </c>
      <c r="W104" s="5">
        <v>0</v>
      </c>
      <c r="X104" s="5">
        <f t="shared" si="122"/>
        <v>0</v>
      </c>
      <c r="Y104" s="56">
        <v>0</v>
      </c>
      <c r="Z104" s="56">
        <v>0</v>
      </c>
      <c r="AA104" s="56">
        <v>0</v>
      </c>
      <c r="AB104" s="56">
        <v>0</v>
      </c>
      <c r="AC104" s="56">
        <v>0</v>
      </c>
      <c r="AD104" s="56">
        <v>0</v>
      </c>
      <c r="AE104" s="56">
        <v>0</v>
      </c>
      <c r="AF104" s="56">
        <v>0</v>
      </c>
      <c r="AG104" s="56">
        <v>0</v>
      </c>
      <c r="AH104" s="56">
        <v>0</v>
      </c>
      <c r="AI104" s="56">
        <v>0</v>
      </c>
      <c r="AJ104" s="56">
        <v>0</v>
      </c>
      <c r="AK104" s="56">
        <v>0</v>
      </c>
      <c r="AL104" s="56">
        <v>0</v>
      </c>
      <c r="AM104" s="56">
        <v>0</v>
      </c>
      <c r="AN104" s="60">
        <f t="shared" si="139"/>
        <v>0</v>
      </c>
      <c r="AO104" s="56">
        <v>0</v>
      </c>
      <c r="AP104" s="56">
        <v>0</v>
      </c>
      <c r="AQ104" s="56">
        <v>0</v>
      </c>
      <c r="AR104" s="56">
        <v>0</v>
      </c>
      <c r="AS104" s="5">
        <f t="shared" si="134"/>
        <v>0</v>
      </c>
      <c r="AT104" s="56">
        <v>0</v>
      </c>
      <c r="AU104" s="56">
        <v>0</v>
      </c>
      <c r="AV104" s="56">
        <v>0</v>
      </c>
      <c r="AW104" s="56">
        <v>0</v>
      </c>
      <c r="AX104" s="5">
        <f t="shared" si="135"/>
        <v>0</v>
      </c>
      <c r="AY104" s="56">
        <v>0</v>
      </c>
      <c r="AZ104" s="56">
        <v>0</v>
      </c>
      <c r="BA104" s="56">
        <v>0</v>
      </c>
      <c r="BB104" s="56">
        <v>0</v>
      </c>
      <c r="BC104" s="21">
        <f t="shared" si="136"/>
        <v>0.34738999999999998</v>
      </c>
      <c r="BD104" s="56">
        <v>0</v>
      </c>
      <c r="BE104" s="56">
        <v>0</v>
      </c>
      <c r="BF104" s="56">
        <v>0.34738999999999998</v>
      </c>
      <c r="BG104" s="56">
        <v>0</v>
      </c>
      <c r="BH104" s="21">
        <f t="shared" si="138"/>
        <v>0.23588999999999999</v>
      </c>
      <c r="BI104" s="56">
        <v>0</v>
      </c>
      <c r="BJ104" s="56">
        <v>0</v>
      </c>
      <c r="BK104" s="56">
        <v>0.23588999999999999</v>
      </c>
      <c r="BL104" s="56">
        <v>0</v>
      </c>
      <c r="BM104" s="56">
        <v>0</v>
      </c>
      <c r="BN104" s="56">
        <v>0</v>
      </c>
      <c r="BO104" s="56">
        <v>0</v>
      </c>
      <c r="BP104" s="56">
        <v>0</v>
      </c>
      <c r="BQ104" s="199">
        <v>0</v>
      </c>
      <c r="BR104" s="199">
        <v>0</v>
      </c>
      <c r="BS104" s="199">
        <v>0</v>
      </c>
      <c r="BT104" s="199">
        <v>0</v>
      </c>
      <c r="BU104" s="199">
        <v>0</v>
      </c>
      <c r="BV104" s="199">
        <v>0</v>
      </c>
      <c r="BW104" s="5">
        <f t="shared" si="123"/>
        <v>0.34738999999999998</v>
      </c>
      <c r="BX104" s="5">
        <v>0</v>
      </c>
      <c r="BY104" s="5">
        <v>0</v>
      </c>
      <c r="BZ104" s="5">
        <f t="shared" si="124"/>
        <v>0.34738999999999998</v>
      </c>
      <c r="CA104" s="5">
        <f t="shared" si="125"/>
        <v>0</v>
      </c>
      <c r="CB104" s="5">
        <f t="shared" si="126"/>
        <v>0.23588999999999999</v>
      </c>
      <c r="CC104" s="5">
        <f t="shared" si="131"/>
        <v>0</v>
      </c>
      <c r="CD104" s="5">
        <f t="shared" si="132"/>
        <v>0</v>
      </c>
      <c r="CE104" s="5">
        <f t="shared" si="140"/>
        <v>0.23588999999999999</v>
      </c>
      <c r="CF104" s="5">
        <f t="shared" si="140"/>
        <v>0</v>
      </c>
      <c r="CG104" s="172" t="s">
        <v>331</v>
      </c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</row>
    <row r="105" spans="1:96" ht="47.25" customHeight="1">
      <c r="A105" s="123" t="s">
        <v>386</v>
      </c>
      <c r="B105" s="26" t="s">
        <v>428</v>
      </c>
      <c r="C105" s="186" t="s">
        <v>412</v>
      </c>
      <c r="D105" s="168" t="s">
        <v>69</v>
      </c>
      <c r="E105" s="36" t="s">
        <v>188</v>
      </c>
      <c r="F105" s="36" t="s">
        <v>188</v>
      </c>
      <c r="G105" s="36" t="s">
        <v>188</v>
      </c>
      <c r="H105" s="5">
        <f t="shared" si="116"/>
        <v>0.29441000000000001</v>
      </c>
      <c r="I105" s="5">
        <f t="shared" si="117"/>
        <v>0.29441000000000001</v>
      </c>
      <c r="J105" s="56">
        <v>0</v>
      </c>
      <c r="K105" s="5">
        <f t="shared" si="118"/>
        <v>0.21859000000000001</v>
      </c>
      <c r="L105" s="5">
        <f t="shared" si="119"/>
        <v>0.21859000000000001</v>
      </c>
      <c r="M105" s="56">
        <v>0</v>
      </c>
      <c r="N105" s="56">
        <v>0</v>
      </c>
      <c r="O105" s="56">
        <v>0</v>
      </c>
      <c r="P105" s="5">
        <f t="shared" si="127"/>
        <v>0.29441000000000001</v>
      </c>
      <c r="Q105" s="5">
        <f t="shared" si="128"/>
        <v>0.29441000000000001</v>
      </c>
      <c r="R105" s="5">
        <f t="shared" si="129"/>
        <v>0.21859000000000001</v>
      </c>
      <c r="S105" s="5">
        <f t="shared" si="130"/>
        <v>0.21859000000000001</v>
      </c>
      <c r="T105" s="5">
        <f t="shared" si="120"/>
        <v>0.29441000000000001</v>
      </c>
      <c r="U105" s="5">
        <f t="shared" si="121"/>
        <v>0.21859000000000001</v>
      </c>
      <c r="V105" s="56">
        <v>0</v>
      </c>
      <c r="W105" s="5">
        <v>0</v>
      </c>
      <c r="X105" s="5">
        <f t="shared" si="122"/>
        <v>0</v>
      </c>
      <c r="Y105" s="56">
        <v>0</v>
      </c>
      <c r="Z105" s="56">
        <v>0</v>
      </c>
      <c r="AA105" s="56">
        <v>0</v>
      </c>
      <c r="AB105" s="56">
        <v>0</v>
      </c>
      <c r="AC105" s="56">
        <v>0</v>
      </c>
      <c r="AD105" s="56">
        <v>0</v>
      </c>
      <c r="AE105" s="56">
        <v>0</v>
      </c>
      <c r="AF105" s="56">
        <v>0</v>
      </c>
      <c r="AG105" s="56">
        <v>0</v>
      </c>
      <c r="AH105" s="56">
        <v>0</v>
      </c>
      <c r="AI105" s="56">
        <v>0</v>
      </c>
      <c r="AJ105" s="56">
        <v>0</v>
      </c>
      <c r="AK105" s="56">
        <v>0</v>
      </c>
      <c r="AL105" s="56">
        <v>0</v>
      </c>
      <c r="AM105" s="56">
        <v>0</v>
      </c>
      <c r="AN105" s="60">
        <f t="shared" si="139"/>
        <v>0</v>
      </c>
      <c r="AO105" s="56">
        <v>0</v>
      </c>
      <c r="AP105" s="56">
        <v>0</v>
      </c>
      <c r="AQ105" s="56">
        <v>0</v>
      </c>
      <c r="AR105" s="56">
        <v>0</v>
      </c>
      <c r="AS105" s="5">
        <f t="shared" si="134"/>
        <v>0</v>
      </c>
      <c r="AT105" s="56">
        <v>0</v>
      </c>
      <c r="AU105" s="56">
        <v>0</v>
      </c>
      <c r="AV105" s="56">
        <v>0</v>
      </c>
      <c r="AW105" s="56">
        <v>0</v>
      </c>
      <c r="AX105" s="5">
        <f t="shared" si="135"/>
        <v>0</v>
      </c>
      <c r="AY105" s="56">
        <v>0</v>
      </c>
      <c r="AZ105" s="56">
        <v>0</v>
      </c>
      <c r="BA105" s="56">
        <v>0</v>
      </c>
      <c r="BB105" s="56">
        <v>0</v>
      </c>
      <c r="BC105" s="21">
        <f t="shared" si="136"/>
        <v>0.29441000000000001</v>
      </c>
      <c r="BD105" s="56">
        <v>0</v>
      </c>
      <c r="BE105" s="56">
        <v>0</v>
      </c>
      <c r="BF105" s="56">
        <v>0.29441000000000001</v>
      </c>
      <c r="BG105" s="56">
        <v>0</v>
      </c>
      <c r="BH105" s="21">
        <f t="shared" si="138"/>
        <v>0.21859000000000001</v>
      </c>
      <c r="BI105" s="56">
        <v>0</v>
      </c>
      <c r="BJ105" s="56">
        <v>0</v>
      </c>
      <c r="BK105" s="56">
        <v>0.21859000000000001</v>
      </c>
      <c r="BL105" s="56">
        <v>0</v>
      </c>
      <c r="BM105" s="56">
        <v>0</v>
      </c>
      <c r="BN105" s="56">
        <v>0</v>
      </c>
      <c r="BO105" s="56">
        <v>0</v>
      </c>
      <c r="BP105" s="56">
        <v>0</v>
      </c>
      <c r="BQ105" s="199">
        <v>0</v>
      </c>
      <c r="BR105" s="199">
        <v>0</v>
      </c>
      <c r="BS105" s="199">
        <v>0</v>
      </c>
      <c r="BT105" s="199">
        <v>0</v>
      </c>
      <c r="BU105" s="199">
        <v>0</v>
      </c>
      <c r="BV105" s="199">
        <v>0</v>
      </c>
      <c r="BW105" s="5">
        <f t="shared" si="123"/>
        <v>0.29441000000000001</v>
      </c>
      <c r="BX105" s="5">
        <v>0</v>
      </c>
      <c r="BY105" s="5">
        <v>0</v>
      </c>
      <c r="BZ105" s="5">
        <f t="shared" si="124"/>
        <v>0.29441000000000001</v>
      </c>
      <c r="CA105" s="5">
        <f t="shared" si="125"/>
        <v>0</v>
      </c>
      <c r="CB105" s="5">
        <f t="shared" si="126"/>
        <v>0.21859000000000001</v>
      </c>
      <c r="CC105" s="5">
        <f t="shared" si="131"/>
        <v>0</v>
      </c>
      <c r="CD105" s="5">
        <f t="shared" si="132"/>
        <v>0</v>
      </c>
      <c r="CE105" s="5">
        <f t="shared" si="140"/>
        <v>0.21859000000000001</v>
      </c>
      <c r="CF105" s="5">
        <f t="shared" si="140"/>
        <v>0</v>
      </c>
      <c r="CG105" s="172" t="s">
        <v>331</v>
      </c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</row>
    <row r="106" spans="1:96" ht="48" customHeight="1">
      <c r="A106" s="123" t="s">
        <v>403</v>
      </c>
      <c r="B106" s="157" t="s">
        <v>400</v>
      </c>
      <c r="C106" s="186" t="s">
        <v>409</v>
      </c>
      <c r="D106" s="168" t="s">
        <v>69</v>
      </c>
      <c r="E106" s="36" t="s">
        <v>188</v>
      </c>
      <c r="F106" s="36" t="s">
        <v>188</v>
      </c>
      <c r="G106" s="36" t="s">
        <v>188</v>
      </c>
      <c r="H106" s="5">
        <f t="shared" si="116"/>
        <v>0.26</v>
      </c>
      <c r="I106" s="5">
        <f t="shared" si="117"/>
        <v>0.26</v>
      </c>
      <c r="J106" s="56">
        <v>0</v>
      </c>
      <c r="K106" s="5">
        <f t="shared" si="118"/>
        <v>0.19849</v>
      </c>
      <c r="L106" s="5">
        <f t="shared" si="119"/>
        <v>0.19849</v>
      </c>
      <c r="M106" s="56">
        <v>0</v>
      </c>
      <c r="N106" s="56">
        <v>0</v>
      </c>
      <c r="O106" s="56">
        <v>0</v>
      </c>
      <c r="P106" s="5">
        <f t="shared" si="127"/>
        <v>0.26</v>
      </c>
      <c r="Q106" s="5">
        <f t="shared" si="128"/>
        <v>0.26</v>
      </c>
      <c r="R106" s="5">
        <f t="shared" si="129"/>
        <v>0.19849</v>
      </c>
      <c r="S106" s="5">
        <f t="shared" si="130"/>
        <v>0.19849</v>
      </c>
      <c r="T106" s="5">
        <f t="shared" si="120"/>
        <v>0.26</v>
      </c>
      <c r="U106" s="5">
        <f t="shared" si="121"/>
        <v>0.19849</v>
      </c>
      <c r="V106" s="56">
        <v>0</v>
      </c>
      <c r="W106" s="5">
        <v>0</v>
      </c>
      <c r="X106" s="5">
        <f t="shared" si="122"/>
        <v>0</v>
      </c>
      <c r="Y106" s="56">
        <v>0</v>
      </c>
      <c r="Z106" s="56">
        <v>0</v>
      </c>
      <c r="AA106" s="56">
        <v>0</v>
      </c>
      <c r="AB106" s="56">
        <v>0</v>
      </c>
      <c r="AC106" s="56">
        <v>0</v>
      </c>
      <c r="AD106" s="56">
        <v>0</v>
      </c>
      <c r="AE106" s="56">
        <v>0</v>
      </c>
      <c r="AF106" s="56">
        <v>0</v>
      </c>
      <c r="AG106" s="56">
        <v>0</v>
      </c>
      <c r="AH106" s="56">
        <v>0</v>
      </c>
      <c r="AI106" s="56">
        <v>0</v>
      </c>
      <c r="AJ106" s="56">
        <v>0</v>
      </c>
      <c r="AK106" s="56">
        <v>0</v>
      </c>
      <c r="AL106" s="56">
        <v>0</v>
      </c>
      <c r="AM106" s="56">
        <v>0</v>
      </c>
      <c r="AN106" s="60">
        <f t="shared" si="139"/>
        <v>0</v>
      </c>
      <c r="AO106" s="56">
        <v>0</v>
      </c>
      <c r="AP106" s="56">
        <v>0</v>
      </c>
      <c r="AQ106" s="56">
        <v>0</v>
      </c>
      <c r="AR106" s="56">
        <v>0</v>
      </c>
      <c r="AS106" s="5">
        <f t="shared" si="134"/>
        <v>0</v>
      </c>
      <c r="AT106" s="56">
        <v>0</v>
      </c>
      <c r="AU106" s="56">
        <v>0</v>
      </c>
      <c r="AV106" s="56">
        <v>0</v>
      </c>
      <c r="AW106" s="56">
        <v>0</v>
      </c>
      <c r="AX106" s="5">
        <f t="shared" si="135"/>
        <v>0</v>
      </c>
      <c r="AY106" s="56">
        <v>0</v>
      </c>
      <c r="AZ106" s="56">
        <v>0</v>
      </c>
      <c r="BA106" s="56">
        <v>0</v>
      </c>
      <c r="BB106" s="56">
        <v>0</v>
      </c>
      <c r="BC106" s="21">
        <f t="shared" si="136"/>
        <v>0.26</v>
      </c>
      <c r="BD106" s="56">
        <v>0</v>
      </c>
      <c r="BE106" s="56">
        <v>0</v>
      </c>
      <c r="BF106" s="56">
        <v>0.26</v>
      </c>
      <c r="BG106" s="56">
        <v>0</v>
      </c>
      <c r="BH106" s="21">
        <f t="shared" si="138"/>
        <v>0.19849</v>
      </c>
      <c r="BI106" s="56">
        <v>0</v>
      </c>
      <c r="BJ106" s="56">
        <v>0</v>
      </c>
      <c r="BK106" s="56">
        <v>0.19849</v>
      </c>
      <c r="BL106" s="56">
        <v>0</v>
      </c>
      <c r="BM106" s="56">
        <v>0</v>
      </c>
      <c r="BN106" s="56">
        <v>0</v>
      </c>
      <c r="BO106" s="56">
        <v>0</v>
      </c>
      <c r="BP106" s="56">
        <v>0</v>
      </c>
      <c r="BQ106" s="199">
        <v>0</v>
      </c>
      <c r="BR106" s="199">
        <v>0</v>
      </c>
      <c r="BS106" s="199">
        <v>0</v>
      </c>
      <c r="BT106" s="199">
        <v>0</v>
      </c>
      <c r="BU106" s="199">
        <v>0</v>
      </c>
      <c r="BV106" s="199">
        <v>0</v>
      </c>
      <c r="BW106" s="5">
        <f t="shared" si="123"/>
        <v>0.26</v>
      </c>
      <c r="BX106" s="5">
        <v>0</v>
      </c>
      <c r="BY106" s="5">
        <v>0</v>
      </c>
      <c r="BZ106" s="5">
        <f t="shared" si="124"/>
        <v>0.26</v>
      </c>
      <c r="CA106" s="5">
        <f t="shared" si="125"/>
        <v>0</v>
      </c>
      <c r="CB106" s="5">
        <f t="shared" si="126"/>
        <v>0.19849</v>
      </c>
      <c r="CC106" s="5">
        <f t="shared" si="131"/>
        <v>0</v>
      </c>
      <c r="CD106" s="5">
        <f t="shared" si="132"/>
        <v>0</v>
      </c>
      <c r="CE106" s="5">
        <f t="shared" si="140"/>
        <v>0.19849</v>
      </c>
      <c r="CF106" s="5">
        <f t="shared" si="140"/>
        <v>0</v>
      </c>
      <c r="CG106" s="172" t="s">
        <v>331</v>
      </c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</row>
    <row r="107" spans="1:96" ht="55.5" customHeight="1">
      <c r="A107" s="123" t="s">
        <v>404</v>
      </c>
      <c r="B107" s="157" t="s">
        <v>401</v>
      </c>
      <c r="C107" s="186" t="s">
        <v>410</v>
      </c>
      <c r="D107" s="168" t="s">
        <v>69</v>
      </c>
      <c r="E107" s="168" t="s">
        <v>188</v>
      </c>
      <c r="F107" s="168" t="s">
        <v>188</v>
      </c>
      <c r="G107" s="168" t="s">
        <v>188</v>
      </c>
      <c r="H107" s="5">
        <f t="shared" si="116"/>
        <v>0.20567099999999999</v>
      </c>
      <c r="I107" s="5">
        <f t="shared" si="117"/>
        <v>0.20567099999999999</v>
      </c>
      <c r="J107" s="21">
        <v>0</v>
      </c>
      <c r="K107" s="5">
        <f t="shared" si="118"/>
        <v>0.15548999999999999</v>
      </c>
      <c r="L107" s="5">
        <f t="shared" si="119"/>
        <v>0.15548999999999999</v>
      </c>
      <c r="M107" s="21">
        <v>0</v>
      </c>
      <c r="N107" s="21">
        <v>0</v>
      </c>
      <c r="O107" s="21">
        <v>0</v>
      </c>
      <c r="P107" s="5">
        <f t="shared" si="127"/>
        <v>0.20567099999999999</v>
      </c>
      <c r="Q107" s="5">
        <f t="shared" si="128"/>
        <v>0.20567099999999999</v>
      </c>
      <c r="R107" s="5">
        <f t="shared" si="129"/>
        <v>0.15548999999999999</v>
      </c>
      <c r="S107" s="5">
        <f t="shared" si="130"/>
        <v>0.15548999999999999</v>
      </c>
      <c r="T107" s="5">
        <f t="shared" si="120"/>
        <v>0.20567099999999999</v>
      </c>
      <c r="U107" s="5">
        <f t="shared" si="121"/>
        <v>0.15548999999999999</v>
      </c>
      <c r="V107" s="21">
        <v>0</v>
      </c>
      <c r="W107" s="5">
        <v>0</v>
      </c>
      <c r="X107" s="5">
        <f t="shared" si="122"/>
        <v>0</v>
      </c>
      <c r="Y107" s="21">
        <v>0</v>
      </c>
      <c r="Z107" s="21">
        <v>0</v>
      </c>
      <c r="AA107" s="21">
        <v>0</v>
      </c>
      <c r="AB107" s="21">
        <v>0</v>
      </c>
      <c r="AC107" s="21">
        <v>0</v>
      </c>
      <c r="AD107" s="21">
        <v>0</v>
      </c>
      <c r="AE107" s="21">
        <v>0</v>
      </c>
      <c r="AF107" s="21">
        <v>0</v>
      </c>
      <c r="AG107" s="21">
        <v>0</v>
      </c>
      <c r="AH107" s="21">
        <v>0</v>
      </c>
      <c r="AI107" s="5">
        <f t="shared" si="133"/>
        <v>0</v>
      </c>
      <c r="AJ107" s="21">
        <v>0</v>
      </c>
      <c r="AK107" s="21">
        <v>0</v>
      </c>
      <c r="AL107" s="21">
        <v>0</v>
      </c>
      <c r="AM107" s="21">
        <v>0</v>
      </c>
      <c r="AN107" s="60">
        <f t="shared" si="139"/>
        <v>0</v>
      </c>
      <c r="AO107" s="21">
        <v>0</v>
      </c>
      <c r="AP107" s="21">
        <v>0</v>
      </c>
      <c r="AQ107" s="21">
        <v>0</v>
      </c>
      <c r="AR107" s="21">
        <v>0</v>
      </c>
      <c r="AS107" s="5">
        <f t="shared" si="134"/>
        <v>0</v>
      </c>
      <c r="AT107" s="21">
        <v>0</v>
      </c>
      <c r="AU107" s="21">
        <v>0</v>
      </c>
      <c r="AV107" s="21">
        <v>0</v>
      </c>
      <c r="AW107" s="21">
        <v>0</v>
      </c>
      <c r="AX107" s="5">
        <f t="shared" si="135"/>
        <v>0</v>
      </c>
      <c r="AY107" s="21">
        <v>0</v>
      </c>
      <c r="AZ107" s="21">
        <v>0</v>
      </c>
      <c r="BA107" s="21">
        <v>0</v>
      </c>
      <c r="BB107" s="21">
        <v>0</v>
      </c>
      <c r="BC107" s="21">
        <f t="shared" si="136"/>
        <v>0.20567099999999999</v>
      </c>
      <c r="BD107" s="21">
        <v>0</v>
      </c>
      <c r="BE107" s="21">
        <v>0</v>
      </c>
      <c r="BF107" s="21">
        <v>0.20567099999999999</v>
      </c>
      <c r="BG107" s="21">
        <v>0</v>
      </c>
      <c r="BH107" s="21">
        <f t="shared" si="138"/>
        <v>0.15548999999999999</v>
      </c>
      <c r="BI107" s="21">
        <v>0</v>
      </c>
      <c r="BJ107" s="21">
        <v>0</v>
      </c>
      <c r="BK107" s="21">
        <v>0.15548999999999999</v>
      </c>
      <c r="BL107" s="21">
        <v>0</v>
      </c>
      <c r="BM107" s="21">
        <v>0</v>
      </c>
      <c r="BN107" s="21">
        <v>0</v>
      </c>
      <c r="BO107" s="21">
        <v>0</v>
      </c>
      <c r="BP107" s="21">
        <v>0</v>
      </c>
      <c r="BQ107" s="199">
        <v>0</v>
      </c>
      <c r="BR107" s="199">
        <v>0</v>
      </c>
      <c r="BS107" s="199">
        <v>0</v>
      </c>
      <c r="BT107" s="199">
        <v>0</v>
      </c>
      <c r="BU107" s="199">
        <v>0</v>
      </c>
      <c r="BV107" s="199">
        <v>0</v>
      </c>
      <c r="BW107" s="5">
        <f t="shared" si="123"/>
        <v>0.20567099999999999</v>
      </c>
      <c r="BX107" s="5">
        <v>0</v>
      </c>
      <c r="BY107" s="5">
        <v>0</v>
      </c>
      <c r="BZ107" s="5">
        <f t="shared" si="124"/>
        <v>0.20567099999999999</v>
      </c>
      <c r="CA107" s="5">
        <f t="shared" si="125"/>
        <v>0</v>
      </c>
      <c r="CB107" s="5">
        <f t="shared" si="126"/>
        <v>0.15548999999999999</v>
      </c>
      <c r="CC107" s="5">
        <f t="shared" si="131"/>
        <v>0</v>
      </c>
      <c r="CD107" s="5">
        <f t="shared" si="132"/>
        <v>0</v>
      </c>
      <c r="CE107" s="5">
        <f t="shared" si="140"/>
        <v>0.15548999999999999</v>
      </c>
      <c r="CF107" s="5">
        <f t="shared" si="140"/>
        <v>0</v>
      </c>
      <c r="CG107" s="172" t="s">
        <v>331</v>
      </c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</row>
    <row r="108" spans="1:96" ht="55.5" customHeight="1">
      <c r="A108" s="123" t="s">
        <v>405</v>
      </c>
      <c r="B108" s="158" t="s">
        <v>425</v>
      </c>
      <c r="C108" s="186" t="s">
        <v>411</v>
      </c>
      <c r="D108" s="168" t="s">
        <v>69</v>
      </c>
      <c r="E108" s="168" t="s">
        <v>188</v>
      </c>
      <c r="F108" s="168" t="s">
        <v>188</v>
      </c>
      <c r="G108" s="168" t="s">
        <v>188</v>
      </c>
      <c r="H108" s="5">
        <f t="shared" si="116"/>
        <v>0.31155300000000002</v>
      </c>
      <c r="I108" s="5">
        <f t="shared" si="117"/>
        <v>0.31155300000000002</v>
      </c>
      <c r="J108" s="21">
        <v>0</v>
      </c>
      <c r="K108" s="5">
        <f t="shared" si="118"/>
        <v>0.26615</v>
      </c>
      <c r="L108" s="5">
        <f t="shared" si="119"/>
        <v>0.26615</v>
      </c>
      <c r="M108" s="21">
        <v>0</v>
      </c>
      <c r="N108" s="21">
        <v>0</v>
      </c>
      <c r="O108" s="21">
        <v>0</v>
      </c>
      <c r="P108" s="5">
        <f t="shared" si="127"/>
        <v>0.31155300000000002</v>
      </c>
      <c r="Q108" s="5">
        <f t="shared" si="128"/>
        <v>0.31155300000000002</v>
      </c>
      <c r="R108" s="5">
        <f t="shared" si="129"/>
        <v>0.26615</v>
      </c>
      <c r="S108" s="5">
        <f t="shared" si="130"/>
        <v>0.26615</v>
      </c>
      <c r="T108" s="5">
        <f t="shared" si="120"/>
        <v>0.31155300000000002</v>
      </c>
      <c r="U108" s="5">
        <f t="shared" si="121"/>
        <v>0.26615</v>
      </c>
      <c r="V108" s="21">
        <v>0</v>
      </c>
      <c r="W108" s="5">
        <v>0</v>
      </c>
      <c r="X108" s="5">
        <f t="shared" si="122"/>
        <v>0</v>
      </c>
      <c r="Y108" s="21">
        <v>0</v>
      </c>
      <c r="Z108" s="21">
        <v>0</v>
      </c>
      <c r="AA108" s="21">
        <v>0</v>
      </c>
      <c r="AB108" s="21">
        <v>0</v>
      </c>
      <c r="AC108" s="21">
        <v>0</v>
      </c>
      <c r="AD108" s="21">
        <v>0</v>
      </c>
      <c r="AE108" s="21">
        <v>0</v>
      </c>
      <c r="AF108" s="21">
        <v>0</v>
      </c>
      <c r="AG108" s="21">
        <v>0</v>
      </c>
      <c r="AH108" s="21">
        <v>0</v>
      </c>
      <c r="AI108" s="5">
        <f t="shared" si="133"/>
        <v>0</v>
      </c>
      <c r="AJ108" s="21">
        <v>0</v>
      </c>
      <c r="AK108" s="21">
        <v>0</v>
      </c>
      <c r="AL108" s="21">
        <v>0</v>
      </c>
      <c r="AM108" s="21">
        <v>0</v>
      </c>
      <c r="AN108" s="60">
        <f t="shared" si="139"/>
        <v>0</v>
      </c>
      <c r="AO108" s="21">
        <v>0</v>
      </c>
      <c r="AP108" s="21">
        <v>0</v>
      </c>
      <c r="AQ108" s="21">
        <v>0</v>
      </c>
      <c r="AR108" s="21">
        <v>0</v>
      </c>
      <c r="AS108" s="5">
        <f t="shared" si="134"/>
        <v>0</v>
      </c>
      <c r="AT108" s="21">
        <v>0</v>
      </c>
      <c r="AU108" s="21">
        <v>0</v>
      </c>
      <c r="AV108" s="21">
        <v>0</v>
      </c>
      <c r="AW108" s="21">
        <v>0</v>
      </c>
      <c r="AX108" s="5">
        <f t="shared" si="135"/>
        <v>0</v>
      </c>
      <c r="AY108" s="21">
        <v>0</v>
      </c>
      <c r="AZ108" s="21">
        <v>0</v>
      </c>
      <c r="BA108" s="21">
        <v>0</v>
      </c>
      <c r="BB108" s="21">
        <v>0</v>
      </c>
      <c r="BC108" s="21">
        <f t="shared" si="136"/>
        <v>0.31155300000000002</v>
      </c>
      <c r="BD108" s="21">
        <v>0</v>
      </c>
      <c r="BE108" s="21">
        <v>0</v>
      </c>
      <c r="BF108" s="21">
        <v>0.31155300000000002</v>
      </c>
      <c r="BG108" s="21">
        <v>0</v>
      </c>
      <c r="BH108" s="21">
        <f t="shared" si="138"/>
        <v>0.26615</v>
      </c>
      <c r="BI108" s="21">
        <v>0</v>
      </c>
      <c r="BJ108" s="21">
        <v>0</v>
      </c>
      <c r="BK108" s="21">
        <v>0.26615</v>
      </c>
      <c r="BL108" s="21">
        <v>0</v>
      </c>
      <c r="BM108" s="21">
        <v>0</v>
      </c>
      <c r="BN108" s="21">
        <v>0</v>
      </c>
      <c r="BO108" s="21">
        <v>0</v>
      </c>
      <c r="BP108" s="21">
        <v>0</v>
      </c>
      <c r="BQ108" s="199">
        <v>0</v>
      </c>
      <c r="BR108" s="199">
        <v>0</v>
      </c>
      <c r="BS108" s="199">
        <v>0</v>
      </c>
      <c r="BT108" s="199">
        <v>0</v>
      </c>
      <c r="BU108" s="199">
        <v>0</v>
      </c>
      <c r="BV108" s="199">
        <v>0</v>
      </c>
      <c r="BW108" s="5">
        <f t="shared" si="123"/>
        <v>0.31155300000000002</v>
      </c>
      <c r="BX108" s="5">
        <v>0</v>
      </c>
      <c r="BY108" s="5">
        <v>0</v>
      </c>
      <c r="BZ108" s="5">
        <f t="shared" si="124"/>
        <v>0.31155300000000002</v>
      </c>
      <c r="CA108" s="5">
        <f t="shared" si="125"/>
        <v>0</v>
      </c>
      <c r="CB108" s="5">
        <f t="shared" si="126"/>
        <v>0.26615</v>
      </c>
      <c r="CC108" s="5">
        <f t="shared" si="131"/>
        <v>0</v>
      </c>
      <c r="CD108" s="5">
        <f t="shared" si="132"/>
        <v>0</v>
      </c>
      <c r="CE108" s="5">
        <f t="shared" si="140"/>
        <v>0.26615</v>
      </c>
      <c r="CF108" s="5">
        <f t="shared" si="140"/>
        <v>0</v>
      </c>
      <c r="CG108" s="172" t="s">
        <v>331</v>
      </c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</row>
    <row r="109" spans="1:96" ht="55.5" customHeight="1">
      <c r="A109" s="123" t="s">
        <v>406</v>
      </c>
      <c r="B109" s="157" t="s">
        <v>402</v>
      </c>
      <c r="C109" s="186" t="s">
        <v>413</v>
      </c>
      <c r="D109" s="168" t="s">
        <v>69</v>
      </c>
      <c r="E109" s="168" t="s">
        <v>188</v>
      </c>
      <c r="F109" s="168" t="s">
        <v>188</v>
      </c>
      <c r="G109" s="168" t="s">
        <v>188</v>
      </c>
      <c r="H109" s="5">
        <f t="shared" si="116"/>
        <v>0.44700000000000001</v>
      </c>
      <c r="I109" s="5">
        <f t="shared" si="117"/>
        <v>0.44700000000000001</v>
      </c>
      <c r="J109" s="21">
        <v>0</v>
      </c>
      <c r="K109" s="5">
        <f t="shared" si="118"/>
        <v>0.37989000000000001</v>
      </c>
      <c r="L109" s="5">
        <f t="shared" si="119"/>
        <v>0.37989000000000001</v>
      </c>
      <c r="M109" s="21">
        <v>0</v>
      </c>
      <c r="N109" s="21">
        <v>0</v>
      </c>
      <c r="O109" s="21">
        <v>0</v>
      </c>
      <c r="P109" s="5">
        <f t="shared" si="127"/>
        <v>0.44700000000000001</v>
      </c>
      <c r="Q109" s="5">
        <f t="shared" si="128"/>
        <v>0.44700000000000001</v>
      </c>
      <c r="R109" s="5">
        <f t="shared" si="129"/>
        <v>0.37989000000000001</v>
      </c>
      <c r="S109" s="5">
        <f t="shared" si="130"/>
        <v>0.37989000000000001</v>
      </c>
      <c r="T109" s="5">
        <f t="shared" si="120"/>
        <v>0.44700000000000001</v>
      </c>
      <c r="U109" s="5">
        <f t="shared" si="121"/>
        <v>0.37989000000000001</v>
      </c>
      <c r="V109" s="21">
        <v>0</v>
      </c>
      <c r="W109" s="5">
        <v>0</v>
      </c>
      <c r="X109" s="5">
        <f t="shared" si="122"/>
        <v>0</v>
      </c>
      <c r="Y109" s="21">
        <v>0</v>
      </c>
      <c r="Z109" s="21">
        <v>0</v>
      </c>
      <c r="AA109" s="21">
        <v>0</v>
      </c>
      <c r="AB109" s="21">
        <v>0</v>
      </c>
      <c r="AC109" s="21">
        <v>0</v>
      </c>
      <c r="AD109" s="21">
        <v>0</v>
      </c>
      <c r="AE109" s="21">
        <v>0</v>
      </c>
      <c r="AF109" s="21">
        <v>0</v>
      </c>
      <c r="AG109" s="21">
        <v>0</v>
      </c>
      <c r="AH109" s="21">
        <v>0</v>
      </c>
      <c r="AI109" s="5">
        <f t="shared" si="133"/>
        <v>0</v>
      </c>
      <c r="AJ109" s="21">
        <v>0</v>
      </c>
      <c r="AK109" s="21">
        <v>0</v>
      </c>
      <c r="AL109" s="21">
        <v>0</v>
      </c>
      <c r="AM109" s="21">
        <v>0</v>
      </c>
      <c r="AN109" s="60">
        <f t="shared" si="139"/>
        <v>0</v>
      </c>
      <c r="AO109" s="21">
        <v>0</v>
      </c>
      <c r="AP109" s="21">
        <v>0</v>
      </c>
      <c r="AQ109" s="21">
        <v>0</v>
      </c>
      <c r="AR109" s="21">
        <v>0</v>
      </c>
      <c r="AS109" s="5">
        <f t="shared" si="134"/>
        <v>0</v>
      </c>
      <c r="AT109" s="21">
        <v>0</v>
      </c>
      <c r="AU109" s="21">
        <v>0</v>
      </c>
      <c r="AV109" s="21">
        <v>0</v>
      </c>
      <c r="AW109" s="21">
        <v>0</v>
      </c>
      <c r="AX109" s="5">
        <f t="shared" si="135"/>
        <v>0</v>
      </c>
      <c r="AY109" s="21">
        <v>0</v>
      </c>
      <c r="AZ109" s="21">
        <v>0</v>
      </c>
      <c r="BA109" s="21">
        <v>0</v>
      </c>
      <c r="BB109" s="21">
        <v>0</v>
      </c>
      <c r="BC109" s="21">
        <f t="shared" si="136"/>
        <v>0.44700000000000001</v>
      </c>
      <c r="BD109" s="21">
        <v>0</v>
      </c>
      <c r="BE109" s="21">
        <v>0</v>
      </c>
      <c r="BF109" s="21">
        <v>0.44700000000000001</v>
      </c>
      <c r="BG109" s="21">
        <v>0</v>
      </c>
      <c r="BH109" s="21">
        <f t="shared" si="138"/>
        <v>0.37989000000000001</v>
      </c>
      <c r="BI109" s="21">
        <v>0</v>
      </c>
      <c r="BJ109" s="21">
        <v>0</v>
      </c>
      <c r="BK109" s="21">
        <v>0.37989000000000001</v>
      </c>
      <c r="BL109" s="21">
        <v>0</v>
      </c>
      <c r="BM109" s="21">
        <v>0</v>
      </c>
      <c r="BN109" s="21">
        <v>0</v>
      </c>
      <c r="BO109" s="21">
        <v>0</v>
      </c>
      <c r="BP109" s="21">
        <v>0</v>
      </c>
      <c r="BQ109" s="199">
        <v>0</v>
      </c>
      <c r="BR109" s="199">
        <v>0</v>
      </c>
      <c r="BS109" s="199">
        <v>0</v>
      </c>
      <c r="BT109" s="199">
        <v>0</v>
      </c>
      <c r="BU109" s="199">
        <v>0</v>
      </c>
      <c r="BV109" s="199">
        <v>0</v>
      </c>
      <c r="BW109" s="5">
        <f t="shared" si="123"/>
        <v>0.44700000000000001</v>
      </c>
      <c r="BX109" s="5">
        <v>0</v>
      </c>
      <c r="BY109" s="5">
        <v>0</v>
      </c>
      <c r="BZ109" s="5">
        <f t="shared" si="124"/>
        <v>0.44700000000000001</v>
      </c>
      <c r="CA109" s="5">
        <f t="shared" si="125"/>
        <v>0</v>
      </c>
      <c r="CB109" s="5">
        <f t="shared" si="126"/>
        <v>0.37989000000000001</v>
      </c>
      <c r="CC109" s="5">
        <f t="shared" si="131"/>
        <v>0</v>
      </c>
      <c r="CD109" s="5">
        <f t="shared" si="132"/>
        <v>0</v>
      </c>
      <c r="CE109" s="5">
        <f t="shared" si="140"/>
        <v>0.37989000000000001</v>
      </c>
      <c r="CF109" s="5">
        <f t="shared" si="140"/>
        <v>0</v>
      </c>
      <c r="CG109" s="172" t="s">
        <v>331</v>
      </c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</row>
    <row r="110" spans="1:96" ht="55.5" customHeight="1">
      <c r="A110" s="123" t="s">
        <v>461</v>
      </c>
      <c r="B110" s="187" t="s">
        <v>442</v>
      </c>
      <c r="C110" s="186" t="s">
        <v>494</v>
      </c>
      <c r="D110" s="182">
        <v>0</v>
      </c>
      <c r="E110" s="182" t="s">
        <v>191</v>
      </c>
      <c r="F110" s="182" t="s">
        <v>191</v>
      </c>
      <c r="G110" s="182" t="s">
        <v>191</v>
      </c>
      <c r="H110" s="5">
        <f t="shared" si="116"/>
        <v>0.32091599999999998</v>
      </c>
      <c r="I110" s="5">
        <f t="shared" si="117"/>
        <v>0.32091599999999998</v>
      </c>
      <c r="J110" s="21">
        <v>0</v>
      </c>
      <c r="K110" s="5">
        <f t="shared" si="118"/>
        <v>0.25348999999999999</v>
      </c>
      <c r="L110" s="5">
        <f t="shared" si="119"/>
        <v>0.25348999999999999</v>
      </c>
      <c r="M110" s="180">
        <v>0</v>
      </c>
      <c r="N110" s="180">
        <v>0</v>
      </c>
      <c r="O110" s="180">
        <v>0</v>
      </c>
      <c r="P110" s="5">
        <f t="shared" si="127"/>
        <v>0.32091599999999998</v>
      </c>
      <c r="Q110" s="5">
        <f t="shared" si="128"/>
        <v>0.32091599999999998</v>
      </c>
      <c r="R110" s="5">
        <f t="shared" si="129"/>
        <v>0.25348999999999999</v>
      </c>
      <c r="S110" s="5">
        <f t="shared" si="130"/>
        <v>0.25348999999999999</v>
      </c>
      <c r="T110" s="5">
        <f t="shared" si="120"/>
        <v>0.32091599999999998</v>
      </c>
      <c r="U110" s="5">
        <f t="shared" si="121"/>
        <v>0.25348999999999999</v>
      </c>
      <c r="V110" s="180">
        <v>0</v>
      </c>
      <c r="W110" s="5">
        <v>0</v>
      </c>
      <c r="X110" s="5">
        <f t="shared" si="122"/>
        <v>0.32091599999999998</v>
      </c>
      <c r="Y110" s="180">
        <v>0</v>
      </c>
      <c r="Z110" s="180">
        <v>0</v>
      </c>
      <c r="AA110" s="180">
        <v>0</v>
      </c>
      <c r="AB110" s="180">
        <v>0</v>
      </c>
      <c r="AC110" s="180">
        <v>0</v>
      </c>
      <c r="AD110" s="180">
        <v>0</v>
      </c>
      <c r="AE110" s="180">
        <v>0</v>
      </c>
      <c r="AF110" s="180">
        <v>0</v>
      </c>
      <c r="AG110" s="180">
        <v>0</v>
      </c>
      <c r="AH110" s="180">
        <v>0</v>
      </c>
      <c r="AI110" s="5">
        <v>0</v>
      </c>
      <c r="AJ110" s="180">
        <v>0</v>
      </c>
      <c r="AK110" s="180">
        <v>0</v>
      </c>
      <c r="AL110" s="180">
        <v>0</v>
      </c>
      <c r="AM110" s="180">
        <v>0</v>
      </c>
      <c r="AN110" s="60">
        <f t="shared" si="139"/>
        <v>0</v>
      </c>
      <c r="AO110" s="180">
        <v>0</v>
      </c>
      <c r="AP110" s="180">
        <v>0</v>
      </c>
      <c r="AQ110" s="180">
        <v>0</v>
      </c>
      <c r="AR110" s="180">
        <v>0</v>
      </c>
      <c r="AS110" s="5">
        <v>0</v>
      </c>
      <c r="AT110" s="180">
        <v>0</v>
      </c>
      <c r="AU110" s="180">
        <v>0</v>
      </c>
      <c r="AV110" s="180">
        <v>0</v>
      </c>
      <c r="AW110" s="180">
        <v>0</v>
      </c>
      <c r="AX110" s="5">
        <v>0</v>
      </c>
      <c r="AY110" s="180">
        <v>0</v>
      </c>
      <c r="AZ110" s="45">
        <v>0</v>
      </c>
      <c r="BA110" s="45">
        <v>0</v>
      </c>
      <c r="BB110" s="45">
        <v>0</v>
      </c>
      <c r="BC110" s="21">
        <v>0</v>
      </c>
      <c r="BD110" s="45">
        <v>0</v>
      </c>
      <c r="BE110" s="45">
        <v>0</v>
      </c>
      <c r="BF110" s="45">
        <v>0</v>
      </c>
      <c r="BG110" s="45">
        <v>0</v>
      </c>
      <c r="BH110" s="21">
        <v>0</v>
      </c>
      <c r="BI110" s="45">
        <v>0</v>
      </c>
      <c r="BJ110" s="45">
        <v>0</v>
      </c>
      <c r="BK110" s="45">
        <v>0</v>
      </c>
      <c r="BL110" s="45">
        <v>0</v>
      </c>
      <c r="BM110" s="201">
        <f t="shared" ref="BM110:BM122" si="141">BN110+BO110+BP110+BQ110</f>
        <v>0.32091599999999998</v>
      </c>
      <c r="BN110" s="21">
        <v>0</v>
      </c>
      <c r="BO110" s="21">
        <v>0</v>
      </c>
      <c r="BP110" s="200">
        <v>0.32091599999999998</v>
      </c>
      <c r="BQ110" s="199">
        <v>0</v>
      </c>
      <c r="BR110" s="199">
        <f>BS110+BT110+BU110+BV110</f>
        <v>0.25348999999999999</v>
      </c>
      <c r="BS110" s="199">
        <v>0</v>
      </c>
      <c r="BT110" s="199">
        <v>0</v>
      </c>
      <c r="BU110" s="199">
        <v>0.25348999999999999</v>
      </c>
      <c r="BV110" s="199">
        <v>0</v>
      </c>
      <c r="BW110" s="5">
        <f t="shared" si="123"/>
        <v>0.32091599999999998</v>
      </c>
      <c r="BX110" s="5">
        <v>0</v>
      </c>
      <c r="BY110" s="5">
        <v>0</v>
      </c>
      <c r="BZ110" s="5">
        <f t="shared" si="124"/>
        <v>0.32091599999999998</v>
      </c>
      <c r="CA110" s="5">
        <f t="shared" si="125"/>
        <v>0</v>
      </c>
      <c r="CB110" s="5">
        <f t="shared" si="126"/>
        <v>0.25348999999999999</v>
      </c>
      <c r="CC110" s="5">
        <f t="shared" si="131"/>
        <v>0</v>
      </c>
      <c r="CD110" s="5">
        <f t="shared" si="132"/>
        <v>0</v>
      </c>
      <c r="CE110" s="5">
        <f t="shared" si="140"/>
        <v>0.25348999999999999</v>
      </c>
      <c r="CF110" s="5">
        <f t="shared" si="140"/>
        <v>0</v>
      </c>
      <c r="CG110" s="184" t="s">
        <v>331</v>
      </c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</row>
    <row r="111" spans="1:96" ht="55.5" customHeight="1">
      <c r="A111" s="123" t="s">
        <v>462</v>
      </c>
      <c r="B111" s="187" t="s">
        <v>443</v>
      </c>
      <c r="C111" s="186" t="s">
        <v>495</v>
      </c>
      <c r="D111" s="182">
        <v>0</v>
      </c>
      <c r="E111" s="182" t="s">
        <v>191</v>
      </c>
      <c r="F111" s="182" t="s">
        <v>191</v>
      </c>
      <c r="G111" s="182" t="s">
        <v>191</v>
      </c>
      <c r="H111" s="5">
        <f t="shared" si="116"/>
        <v>0.42700500000000002</v>
      </c>
      <c r="I111" s="5">
        <f t="shared" si="117"/>
        <v>0.42700500000000002</v>
      </c>
      <c r="J111" s="21">
        <v>0</v>
      </c>
      <c r="K111" s="5">
        <f t="shared" si="118"/>
        <v>0.24142</v>
      </c>
      <c r="L111" s="5">
        <f t="shared" si="119"/>
        <v>0.24142</v>
      </c>
      <c r="M111" s="180">
        <v>0</v>
      </c>
      <c r="N111" s="180">
        <v>0</v>
      </c>
      <c r="O111" s="180">
        <v>0</v>
      </c>
      <c r="P111" s="5">
        <f t="shared" si="127"/>
        <v>0.42700500000000002</v>
      </c>
      <c r="Q111" s="5">
        <f t="shared" si="128"/>
        <v>0.42700500000000002</v>
      </c>
      <c r="R111" s="5">
        <f t="shared" si="129"/>
        <v>0.24142</v>
      </c>
      <c r="S111" s="5">
        <f t="shared" si="130"/>
        <v>0.24142</v>
      </c>
      <c r="T111" s="5">
        <f t="shared" si="120"/>
        <v>0.42700500000000002</v>
      </c>
      <c r="U111" s="5">
        <f t="shared" si="121"/>
        <v>0.24142</v>
      </c>
      <c r="V111" s="180">
        <v>0</v>
      </c>
      <c r="W111" s="5">
        <v>0</v>
      </c>
      <c r="X111" s="5">
        <f t="shared" si="122"/>
        <v>0.42700500000000002</v>
      </c>
      <c r="Y111" s="180">
        <v>0</v>
      </c>
      <c r="Z111" s="180">
        <v>0</v>
      </c>
      <c r="AA111" s="180">
        <v>0</v>
      </c>
      <c r="AB111" s="180">
        <v>0</v>
      </c>
      <c r="AC111" s="180">
        <v>0</v>
      </c>
      <c r="AD111" s="180">
        <v>0</v>
      </c>
      <c r="AE111" s="180">
        <v>0</v>
      </c>
      <c r="AF111" s="180">
        <v>0</v>
      </c>
      <c r="AG111" s="180">
        <v>0</v>
      </c>
      <c r="AH111" s="180">
        <v>0</v>
      </c>
      <c r="AI111" s="5">
        <v>0</v>
      </c>
      <c r="AJ111" s="180">
        <v>0</v>
      </c>
      <c r="AK111" s="180">
        <v>0</v>
      </c>
      <c r="AL111" s="180">
        <v>0</v>
      </c>
      <c r="AM111" s="180">
        <v>0</v>
      </c>
      <c r="AN111" s="60">
        <f t="shared" si="139"/>
        <v>0</v>
      </c>
      <c r="AO111" s="180">
        <v>0</v>
      </c>
      <c r="AP111" s="180">
        <v>0</v>
      </c>
      <c r="AQ111" s="180">
        <v>0</v>
      </c>
      <c r="AR111" s="180">
        <v>0</v>
      </c>
      <c r="AS111" s="5">
        <v>0</v>
      </c>
      <c r="AT111" s="180">
        <v>0</v>
      </c>
      <c r="AU111" s="180">
        <v>0</v>
      </c>
      <c r="AV111" s="180">
        <v>0</v>
      </c>
      <c r="AW111" s="180">
        <v>0</v>
      </c>
      <c r="AX111" s="5">
        <v>0</v>
      </c>
      <c r="AY111" s="180">
        <v>0</v>
      </c>
      <c r="AZ111" s="45">
        <v>0</v>
      </c>
      <c r="BA111" s="45">
        <v>0</v>
      </c>
      <c r="BB111" s="45">
        <v>0</v>
      </c>
      <c r="BC111" s="21">
        <v>0</v>
      </c>
      <c r="BD111" s="45">
        <v>0</v>
      </c>
      <c r="BE111" s="45">
        <v>0</v>
      </c>
      <c r="BF111" s="45">
        <v>0</v>
      </c>
      <c r="BG111" s="45">
        <v>0</v>
      </c>
      <c r="BH111" s="21">
        <v>0</v>
      </c>
      <c r="BI111" s="45">
        <v>0</v>
      </c>
      <c r="BJ111" s="45">
        <v>0</v>
      </c>
      <c r="BK111" s="45">
        <v>0</v>
      </c>
      <c r="BL111" s="45">
        <v>0</v>
      </c>
      <c r="BM111" s="201">
        <f t="shared" si="141"/>
        <v>0.42700500000000002</v>
      </c>
      <c r="BN111" s="21">
        <v>0</v>
      </c>
      <c r="BO111" s="21">
        <v>0</v>
      </c>
      <c r="BP111" s="200">
        <v>0.42700500000000002</v>
      </c>
      <c r="BQ111" s="199">
        <v>0</v>
      </c>
      <c r="BR111" s="199">
        <f t="shared" ref="BR111:BR122" si="142">BS111+BT111+BU111+BV111</f>
        <v>0.24142</v>
      </c>
      <c r="BS111" s="199">
        <v>0</v>
      </c>
      <c r="BT111" s="199">
        <v>0</v>
      </c>
      <c r="BU111" s="199">
        <v>0</v>
      </c>
      <c r="BV111" s="199">
        <v>0.24142</v>
      </c>
      <c r="BW111" s="5">
        <f t="shared" si="123"/>
        <v>0.42700500000000002</v>
      </c>
      <c r="BX111" s="5">
        <v>0</v>
      </c>
      <c r="BY111" s="5">
        <v>0</v>
      </c>
      <c r="BZ111" s="5">
        <f t="shared" si="124"/>
        <v>0.42700500000000002</v>
      </c>
      <c r="CA111" s="5">
        <f t="shared" si="125"/>
        <v>0</v>
      </c>
      <c r="CB111" s="5">
        <f t="shared" si="126"/>
        <v>0.24142</v>
      </c>
      <c r="CC111" s="5">
        <f t="shared" si="131"/>
        <v>0</v>
      </c>
      <c r="CD111" s="5">
        <f t="shared" si="132"/>
        <v>0</v>
      </c>
      <c r="CE111" s="5">
        <f t="shared" si="140"/>
        <v>0</v>
      </c>
      <c r="CF111" s="5">
        <f t="shared" si="140"/>
        <v>0.24142</v>
      </c>
      <c r="CG111" s="184" t="s">
        <v>331</v>
      </c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</row>
    <row r="112" spans="1:96" ht="55.5" customHeight="1">
      <c r="A112" s="123" t="s">
        <v>463</v>
      </c>
      <c r="B112" s="187" t="s">
        <v>444</v>
      </c>
      <c r="C112" s="186" t="s">
        <v>496</v>
      </c>
      <c r="D112" s="182">
        <v>0</v>
      </c>
      <c r="E112" s="182" t="s">
        <v>191</v>
      </c>
      <c r="F112" s="182" t="s">
        <v>191</v>
      </c>
      <c r="G112" s="182" t="s">
        <v>191</v>
      </c>
      <c r="H112" s="5">
        <f t="shared" si="116"/>
        <v>0.222883</v>
      </c>
      <c r="I112" s="5">
        <f t="shared" si="117"/>
        <v>0.222883</v>
      </c>
      <c r="J112" s="21">
        <v>0</v>
      </c>
      <c r="K112" s="5">
        <f t="shared" si="118"/>
        <v>0.26144000000000001</v>
      </c>
      <c r="L112" s="5">
        <f t="shared" si="119"/>
        <v>0.26144000000000001</v>
      </c>
      <c r="M112" s="180">
        <v>0</v>
      </c>
      <c r="N112" s="180">
        <v>0</v>
      </c>
      <c r="O112" s="180">
        <v>0</v>
      </c>
      <c r="P112" s="5">
        <f t="shared" si="127"/>
        <v>0.222883</v>
      </c>
      <c r="Q112" s="5">
        <f t="shared" si="128"/>
        <v>0.222883</v>
      </c>
      <c r="R112" s="5">
        <f t="shared" si="129"/>
        <v>0.26144000000000001</v>
      </c>
      <c r="S112" s="5">
        <f t="shared" si="130"/>
        <v>0.26144000000000001</v>
      </c>
      <c r="T112" s="5">
        <f t="shared" si="120"/>
        <v>0.222883</v>
      </c>
      <c r="U112" s="5">
        <f t="shared" si="121"/>
        <v>0.26144000000000001</v>
      </c>
      <c r="V112" s="180">
        <v>0</v>
      </c>
      <c r="W112" s="5">
        <v>0</v>
      </c>
      <c r="X112" s="5">
        <f t="shared" si="122"/>
        <v>0.222883</v>
      </c>
      <c r="Y112" s="180">
        <v>0</v>
      </c>
      <c r="Z112" s="180">
        <v>0</v>
      </c>
      <c r="AA112" s="180">
        <v>0</v>
      </c>
      <c r="AB112" s="180">
        <v>0</v>
      </c>
      <c r="AC112" s="180">
        <v>0</v>
      </c>
      <c r="AD112" s="180">
        <v>0</v>
      </c>
      <c r="AE112" s="180">
        <v>0</v>
      </c>
      <c r="AF112" s="180">
        <v>0</v>
      </c>
      <c r="AG112" s="180">
        <v>0</v>
      </c>
      <c r="AH112" s="180">
        <v>0</v>
      </c>
      <c r="AI112" s="5">
        <v>0</v>
      </c>
      <c r="AJ112" s="180">
        <v>0</v>
      </c>
      <c r="AK112" s="180">
        <v>0</v>
      </c>
      <c r="AL112" s="180">
        <v>0</v>
      </c>
      <c r="AM112" s="180">
        <v>0</v>
      </c>
      <c r="AN112" s="60">
        <f t="shared" si="139"/>
        <v>0</v>
      </c>
      <c r="AO112" s="180">
        <v>0</v>
      </c>
      <c r="AP112" s="180">
        <v>0</v>
      </c>
      <c r="AQ112" s="180">
        <v>0</v>
      </c>
      <c r="AR112" s="180">
        <v>0</v>
      </c>
      <c r="AS112" s="5">
        <v>0</v>
      </c>
      <c r="AT112" s="180">
        <v>0</v>
      </c>
      <c r="AU112" s="180">
        <v>0</v>
      </c>
      <c r="AV112" s="180">
        <v>0</v>
      </c>
      <c r="AW112" s="180">
        <v>0</v>
      </c>
      <c r="AX112" s="5">
        <v>0</v>
      </c>
      <c r="AY112" s="180">
        <v>0</v>
      </c>
      <c r="AZ112" s="45">
        <v>0</v>
      </c>
      <c r="BA112" s="45">
        <v>0</v>
      </c>
      <c r="BB112" s="45">
        <v>0</v>
      </c>
      <c r="BC112" s="21">
        <v>0</v>
      </c>
      <c r="BD112" s="45">
        <v>0</v>
      </c>
      <c r="BE112" s="45">
        <v>0</v>
      </c>
      <c r="BF112" s="45">
        <v>0</v>
      </c>
      <c r="BG112" s="45">
        <v>0</v>
      </c>
      <c r="BH112" s="21">
        <v>0</v>
      </c>
      <c r="BI112" s="45">
        <v>0</v>
      </c>
      <c r="BJ112" s="45">
        <v>0</v>
      </c>
      <c r="BK112" s="45">
        <v>0</v>
      </c>
      <c r="BL112" s="45">
        <v>0</v>
      </c>
      <c r="BM112" s="201">
        <f t="shared" si="141"/>
        <v>0.222883</v>
      </c>
      <c r="BN112" s="21">
        <v>0</v>
      </c>
      <c r="BO112" s="21">
        <v>0</v>
      </c>
      <c r="BP112" s="200">
        <v>0.222883</v>
      </c>
      <c r="BQ112" s="199">
        <v>0</v>
      </c>
      <c r="BR112" s="199">
        <f t="shared" si="142"/>
        <v>0.26144000000000001</v>
      </c>
      <c r="BS112" s="199">
        <v>0</v>
      </c>
      <c r="BT112" s="199">
        <v>0</v>
      </c>
      <c r="BU112" s="199">
        <v>0.26144000000000001</v>
      </c>
      <c r="BV112" s="199">
        <v>0</v>
      </c>
      <c r="BW112" s="5">
        <f t="shared" si="123"/>
        <v>0.222883</v>
      </c>
      <c r="BX112" s="5">
        <v>0</v>
      </c>
      <c r="BY112" s="5">
        <v>0</v>
      </c>
      <c r="BZ112" s="5">
        <f t="shared" si="124"/>
        <v>0.222883</v>
      </c>
      <c r="CA112" s="5">
        <f t="shared" si="125"/>
        <v>0</v>
      </c>
      <c r="CB112" s="5">
        <f t="shared" si="126"/>
        <v>0.26144000000000001</v>
      </c>
      <c r="CC112" s="5">
        <f t="shared" si="131"/>
        <v>0</v>
      </c>
      <c r="CD112" s="5">
        <f t="shared" si="132"/>
        <v>0</v>
      </c>
      <c r="CE112" s="5">
        <f t="shared" si="140"/>
        <v>0.26144000000000001</v>
      </c>
      <c r="CF112" s="5">
        <f t="shared" si="140"/>
        <v>0</v>
      </c>
      <c r="CG112" s="184" t="s">
        <v>331</v>
      </c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</row>
    <row r="113" spans="1:158" ht="55.5" customHeight="1">
      <c r="A113" s="123" t="s">
        <v>464</v>
      </c>
      <c r="B113" s="187" t="s">
        <v>445</v>
      </c>
      <c r="C113" s="186" t="s">
        <v>507</v>
      </c>
      <c r="D113" s="182">
        <v>0</v>
      </c>
      <c r="E113" s="182" t="s">
        <v>191</v>
      </c>
      <c r="F113" s="182" t="s">
        <v>191</v>
      </c>
      <c r="G113" s="182" t="s">
        <v>191</v>
      </c>
      <c r="H113" s="5">
        <f t="shared" si="116"/>
        <v>0.12534190000000001</v>
      </c>
      <c r="I113" s="5">
        <f t="shared" si="117"/>
        <v>0.12534190000000001</v>
      </c>
      <c r="J113" s="21">
        <v>0</v>
      </c>
      <c r="K113" s="5">
        <f t="shared" si="118"/>
        <v>0.14054</v>
      </c>
      <c r="L113" s="5">
        <f t="shared" si="119"/>
        <v>0.14054</v>
      </c>
      <c r="M113" s="180">
        <v>0</v>
      </c>
      <c r="N113" s="180">
        <v>0</v>
      </c>
      <c r="O113" s="180">
        <v>0</v>
      </c>
      <c r="P113" s="5">
        <f t="shared" si="127"/>
        <v>0.12534190000000001</v>
      </c>
      <c r="Q113" s="5">
        <f t="shared" si="128"/>
        <v>0.12534190000000001</v>
      </c>
      <c r="R113" s="5">
        <f t="shared" si="129"/>
        <v>0.14054</v>
      </c>
      <c r="S113" s="5">
        <f t="shared" si="130"/>
        <v>0.14054</v>
      </c>
      <c r="T113" s="5">
        <f t="shared" si="120"/>
        <v>0.12534190000000001</v>
      </c>
      <c r="U113" s="5">
        <f t="shared" si="121"/>
        <v>0.14054</v>
      </c>
      <c r="V113" s="180">
        <v>0</v>
      </c>
      <c r="W113" s="5">
        <v>0</v>
      </c>
      <c r="X113" s="5">
        <f t="shared" si="122"/>
        <v>0.12534190000000001</v>
      </c>
      <c r="Y113" s="180">
        <v>0</v>
      </c>
      <c r="Z113" s="180">
        <v>0</v>
      </c>
      <c r="AA113" s="180">
        <v>0</v>
      </c>
      <c r="AB113" s="180">
        <v>0</v>
      </c>
      <c r="AC113" s="180">
        <v>0</v>
      </c>
      <c r="AD113" s="180">
        <v>0</v>
      </c>
      <c r="AE113" s="180">
        <v>0</v>
      </c>
      <c r="AF113" s="180">
        <v>0</v>
      </c>
      <c r="AG113" s="180">
        <v>0</v>
      </c>
      <c r="AH113" s="180">
        <v>0</v>
      </c>
      <c r="AI113" s="5">
        <v>0</v>
      </c>
      <c r="AJ113" s="180">
        <v>0</v>
      </c>
      <c r="AK113" s="180">
        <v>0</v>
      </c>
      <c r="AL113" s="180">
        <v>0</v>
      </c>
      <c r="AM113" s="180">
        <v>0</v>
      </c>
      <c r="AN113" s="60">
        <f t="shared" si="139"/>
        <v>0</v>
      </c>
      <c r="AO113" s="180">
        <v>0</v>
      </c>
      <c r="AP113" s="180">
        <v>0</v>
      </c>
      <c r="AQ113" s="180">
        <v>0</v>
      </c>
      <c r="AR113" s="180">
        <v>0</v>
      </c>
      <c r="AS113" s="5">
        <v>0</v>
      </c>
      <c r="AT113" s="180">
        <v>0</v>
      </c>
      <c r="AU113" s="180">
        <v>0</v>
      </c>
      <c r="AV113" s="180">
        <v>0</v>
      </c>
      <c r="AW113" s="180">
        <v>0</v>
      </c>
      <c r="AX113" s="5">
        <v>0</v>
      </c>
      <c r="AY113" s="180">
        <v>0</v>
      </c>
      <c r="AZ113" s="45">
        <v>0</v>
      </c>
      <c r="BA113" s="45">
        <v>0</v>
      </c>
      <c r="BB113" s="45">
        <v>0</v>
      </c>
      <c r="BC113" s="21">
        <v>0</v>
      </c>
      <c r="BD113" s="45">
        <v>0</v>
      </c>
      <c r="BE113" s="45">
        <v>0</v>
      </c>
      <c r="BF113" s="45">
        <v>0</v>
      </c>
      <c r="BG113" s="45">
        <v>0</v>
      </c>
      <c r="BH113" s="21">
        <v>0</v>
      </c>
      <c r="BI113" s="45">
        <v>0</v>
      </c>
      <c r="BJ113" s="45">
        <v>0</v>
      </c>
      <c r="BK113" s="45">
        <v>0</v>
      </c>
      <c r="BL113" s="45">
        <v>0</v>
      </c>
      <c r="BM113" s="201">
        <f t="shared" si="141"/>
        <v>0.12534190000000001</v>
      </c>
      <c r="BN113" s="21">
        <v>0</v>
      </c>
      <c r="BO113" s="21">
        <v>0</v>
      </c>
      <c r="BP113" s="200">
        <v>0.12534190000000001</v>
      </c>
      <c r="BQ113" s="199">
        <v>0</v>
      </c>
      <c r="BR113" s="199">
        <f t="shared" si="142"/>
        <v>0.14054</v>
      </c>
      <c r="BS113" s="199">
        <v>0</v>
      </c>
      <c r="BT113" s="199">
        <v>0</v>
      </c>
      <c r="BU113" s="199">
        <v>0.14054</v>
      </c>
      <c r="BV113" s="199">
        <v>0</v>
      </c>
      <c r="BW113" s="5">
        <f t="shared" si="123"/>
        <v>0.12534190000000001</v>
      </c>
      <c r="BX113" s="5">
        <v>0</v>
      </c>
      <c r="BY113" s="5">
        <v>0</v>
      </c>
      <c r="BZ113" s="5">
        <f t="shared" si="124"/>
        <v>0.12534190000000001</v>
      </c>
      <c r="CA113" s="5">
        <f t="shared" si="125"/>
        <v>0</v>
      </c>
      <c r="CB113" s="5">
        <f t="shared" si="126"/>
        <v>0.14054</v>
      </c>
      <c r="CC113" s="5">
        <f t="shared" si="131"/>
        <v>0</v>
      </c>
      <c r="CD113" s="5">
        <f t="shared" si="132"/>
        <v>0</v>
      </c>
      <c r="CE113" s="5">
        <f t="shared" si="140"/>
        <v>0.14054</v>
      </c>
      <c r="CF113" s="5">
        <f t="shared" si="140"/>
        <v>0</v>
      </c>
      <c r="CG113" s="184" t="s">
        <v>331</v>
      </c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</row>
    <row r="114" spans="1:158" ht="55.5" customHeight="1">
      <c r="A114" s="123" t="s">
        <v>465</v>
      </c>
      <c r="B114" s="187" t="s">
        <v>446</v>
      </c>
      <c r="C114" s="186" t="s">
        <v>497</v>
      </c>
      <c r="D114" s="182">
        <v>0</v>
      </c>
      <c r="E114" s="182" t="s">
        <v>191</v>
      </c>
      <c r="F114" s="182" t="s">
        <v>191</v>
      </c>
      <c r="G114" s="182" t="s">
        <v>191</v>
      </c>
      <c r="H114" s="5">
        <f t="shared" si="116"/>
        <v>0.217109</v>
      </c>
      <c r="I114" s="5">
        <f t="shared" si="117"/>
        <v>0.217109</v>
      </c>
      <c r="J114" s="21">
        <v>0</v>
      </c>
      <c r="K114" s="5">
        <f t="shared" si="118"/>
        <v>0.16700000000000001</v>
      </c>
      <c r="L114" s="5">
        <f t="shared" si="119"/>
        <v>0.16700000000000001</v>
      </c>
      <c r="M114" s="180">
        <v>0</v>
      </c>
      <c r="N114" s="180">
        <v>0</v>
      </c>
      <c r="O114" s="180">
        <v>0</v>
      </c>
      <c r="P114" s="5">
        <f t="shared" si="127"/>
        <v>0.217109</v>
      </c>
      <c r="Q114" s="5">
        <f t="shared" si="128"/>
        <v>0.217109</v>
      </c>
      <c r="R114" s="5">
        <f t="shared" si="129"/>
        <v>0.16700000000000001</v>
      </c>
      <c r="S114" s="5">
        <f t="shared" si="130"/>
        <v>0.16700000000000001</v>
      </c>
      <c r="T114" s="5">
        <f t="shared" si="120"/>
        <v>0.217109</v>
      </c>
      <c r="U114" s="5">
        <f t="shared" si="121"/>
        <v>0.16700000000000001</v>
      </c>
      <c r="V114" s="180">
        <v>0</v>
      </c>
      <c r="W114" s="5">
        <v>0</v>
      </c>
      <c r="X114" s="5">
        <f t="shared" si="122"/>
        <v>0.217109</v>
      </c>
      <c r="Y114" s="180">
        <v>0</v>
      </c>
      <c r="Z114" s="180">
        <v>0</v>
      </c>
      <c r="AA114" s="180">
        <v>0</v>
      </c>
      <c r="AB114" s="180">
        <v>0</v>
      </c>
      <c r="AC114" s="180">
        <v>0</v>
      </c>
      <c r="AD114" s="180">
        <v>0</v>
      </c>
      <c r="AE114" s="180">
        <v>0</v>
      </c>
      <c r="AF114" s="180">
        <v>0</v>
      </c>
      <c r="AG114" s="180">
        <v>0</v>
      </c>
      <c r="AH114" s="180">
        <v>0</v>
      </c>
      <c r="AI114" s="5">
        <v>0</v>
      </c>
      <c r="AJ114" s="180">
        <v>0</v>
      </c>
      <c r="AK114" s="180">
        <v>0</v>
      </c>
      <c r="AL114" s="180">
        <v>0</v>
      </c>
      <c r="AM114" s="180">
        <v>0</v>
      </c>
      <c r="AN114" s="60">
        <f t="shared" si="139"/>
        <v>0</v>
      </c>
      <c r="AO114" s="180">
        <v>0</v>
      </c>
      <c r="AP114" s="180">
        <v>0</v>
      </c>
      <c r="AQ114" s="180">
        <v>0</v>
      </c>
      <c r="AR114" s="180">
        <v>0</v>
      </c>
      <c r="AS114" s="5">
        <v>0</v>
      </c>
      <c r="AT114" s="180">
        <v>0</v>
      </c>
      <c r="AU114" s="180">
        <v>0</v>
      </c>
      <c r="AV114" s="180">
        <v>0</v>
      </c>
      <c r="AW114" s="180">
        <v>0</v>
      </c>
      <c r="AX114" s="5">
        <v>0</v>
      </c>
      <c r="AY114" s="180">
        <v>0</v>
      </c>
      <c r="AZ114" s="45">
        <v>0</v>
      </c>
      <c r="BA114" s="45">
        <v>0</v>
      </c>
      <c r="BB114" s="45">
        <v>0</v>
      </c>
      <c r="BC114" s="21">
        <v>0</v>
      </c>
      <c r="BD114" s="45">
        <v>0</v>
      </c>
      <c r="BE114" s="45">
        <v>0</v>
      </c>
      <c r="BF114" s="45">
        <v>0</v>
      </c>
      <c r="BG114" s="45">
        <v>0</v>
      </c>
      <c r="BH114" s="21">
        <v>0</v>
      </c>
      <c r="BI114" s="45">
        <v>0</v>
      </c>
      <c r="BJ114" s="45">
        <v>0</v>
      </c>
      <c r="BK114" s="45">
        <v>0</v>
      </c>
      <c r="BL114" s="45">
        <v>0</v>
      </c>
      <c r="BM114" s="201">
        <f t="shared" si="141"/>
        <v>0.217109</v>
      </c>
      <c r="BN114" s="21">
        <v>0</v>
      </c>
      <c r="BO114" s="21">
        <v>0</v>
      </c>
      <c r="BP114" s="200">
        <v>0.217109</v>
      </c>
      <c r="BQ114" s="199">
        <v>0</v>
      </c>
      <c r="BR114" s="199">
        <f t="shared" si="142"/>
        <v>0.16700000000000001</v>
      </c>
      <c r="BS114" s="199">
        <v>0</v>
      </c>
      <c r="BT114" s="199">
        <v>0</v>
      </c>
      <c r="BU114" s="199">
        <v>0.16700000000000001</v>
      </c>
      <c r="BV114" s="199">
        <v>0</v>
      </c>
      <c r="BW114" s="5">
        <f t="shared" si="123"/>
        <v>0.217109</v>
      </c>
      <c r="BX114" s="5">
        <v>0</v>
      </c>
      <c r="BY114" s="5">
        <v>0</v>
      </c>
      <c r="BZ114" s="5">
        <f t="shared" si="124"/>
        <v>0.217109</v>
      </c>
      <c r="CA114" s="5">
        <f t="shared" si="125"/>
        <v>0</v>
      </c>
      <c r="CB114" s="5">
        <f t="shared" si="126"/>
        <v>0.16700000000000001</v>
      </c>
      <c r="CC114" s="5">
        <f t="shared" si="131"/>
        <v>0</v>
      </c>
      <c r="CD114" s="5">
        <f t="shared" si="132"/>
        <v>0</v>
      </c>
      <c r="CE114" s="5">
        <f t="shared" si="140"/>
        <v>0.16700000000000001</v>
      </c>
      <c r="CF114" s="5">
        <f t="shared" si="140"/>
        <v>0</v>
      </c>
      <c r="CG114" s="184" t="s">
        <v>331</v>
      </c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</row>
    <row r="115" spans="1:158" ht="55.5" customHeight="1">
      <c r="A115" s="123" t="s">
        <v>466</v>
      </c>
      <c r="B115" s="187" t="s">
        <v>484</v>
      </c>
      <c r="C115" s="186" t="s">
        <v>498</v>
      </c>
      <c r="D115" s="182">
        <v>0</v>
      </c>
      <c r="E115" s="182" t="s">
        <v>191</v>
      </c>
      <c r="F115" s="182" t="s">
        <v>191</v>
      </c>
      <c r="G115" s="182" t="s">
        <v>191</v>
      </c>
      <c r="H115" s="5">
        <f t="shared" si="116"/>
        <v>0.353765</v>
      </c>
      <c r="I115" s="5">
        <f t="shared" si="117"/>
        <v>0.353765</v>
      </c>
      <c r="J115" s="21">
        <v>0</v>
      </c>
      <c r="K115" s="5">
        <f t="shared" si="118"/>
        <v>0.21529000000000001</v>
      </c>
      <c r="L115" s="5">
        <f t="shared" si="119"/>
        <v>0.21529000000000001</v>
      </c>
      <c r="M115" s="180">
        <v>0</v>
      </c>
      <c r="N115" s="180">
        <v>0</v>
      </c>
      <c r="O115" s="180">
        <v>0</v>
      </c>
      <c r="P115" s="5">
        <f t="shared" si="127"/>
        <v>0.353765</v>
      </c>
      <c r="Q115" s="5">
        <f t="shared" si="128"/>
        <v>0.353765</v>
      </c>
      <c r="R115" s="5">
        <f t="shared" si="129"/>
        <v>0.21529000000000001</v>
      </c>
      <c r="S115" s="5">
        <f t="shared" si="130"/>
        <v>0.21529000000000001</v>
      </c>
      <c r="T115" s="5">
        <f t="shared" si="120"/>
        <v>0.353765</v>
      </c>
      <c r="U115" s="5">
        <f t="shared" si="121"/>
        <v>0.21529000000000001</v>
      </c>
      <c r="V115" s="180">
        <v>0</v>
      </c>
      <c r="W115" s="5">
        <v>0</v>
      </c>
      <c r="X115" s="5">
        <f t="shared" si="122"/>
        <v>0.353765</v>
      </c>
      <c r="Y115" s="180">
        <v>0</v>
      </c>
      <c r="Z115" s="180">
        <v>0</v>
      </c>
      <c r="AA115" s="180">
        <v>0</v>
      </c>
      <c r="AB115" s="180">
        <v>0</v>
      </c>
      <c r="AC115" s="180">
        <v>0</v>
      </c>
      <c r="AD115" s="180">
        <v>0</v>
      </c>
      <c r="AE115" s="180">
        <v>0</v>
      </c>
      <c r="AF115" s="180">
        <v>0</v>
      </c>
      <c r="AG115" s="180">
        <v>0</v>
      </c>
      <c r="AH115" s="180">
        <v>0</v>
      </c>
      <c r="AI115" s="5">
        <v>0</v>
      </c>
      <c r="AJ115" s="180">
        <v>0</v>
      </c>
      <c r="AK115" s="180">
        <v>0</v>
      </c>
      <c r="AL115" s="180">
        <v>0</v>
      </c>
      <c r="AM115" s="180">
        <v>0</v>
      </c>
      <c r="AN115" s="60">
        <f t="shared" si="139"/>
        <v>0</v>
      </c>
      <c r="AO115" s="180">
        <v>0</v>
      </c>
      <c r="AP115" s="180">
        <v>0</v>
      </c>
      <c r="AQ115" s="180">
        <v>0</v>
      </c>
      <c r="AR115" s="180">
        <v>0</v>
      </c>
      <c r="AS115" s="5">
        <v>0</v>
      </c>
      <c r="AT115" s="180">
        <v>0</v>
      </c>
      <c r="AU115" s="180">
        <v>0</v>
      </c>
      <c r="AV115" s="180">
        <v>0</v>
      </c>
      <c r="AW115" s="180">
        <v>0</v>
      </c>
      <c r="AX115" s="5">
        <v>0</v>
      </c>
      <c r="AY115" s="180">
        <v>0</v>
      </c>
      <c r="AZ115" s="45">
        <v>0</v>
      </c>
      <c r="BA115" s="45">
        <v>0</v>
      </c>
      <c r="BB115" s="45">
        <v>0</v>
      </c>
      <c r="BC115" s="21">
        <v>0</v>
      </c>
      <c r="BD115" s="45">
        <v>0</v>
      </c>
      <c r="BE115" s="45">
        <v>0</v>
      </c>
      <c r="BF115" s="45">
        <v>0</v>
      </c>
      <c r="BG115" s="45">
        <v>0</v>
      </c>
      <c r="BH115" s="21">
        <v>0</v>
      </c>
      <c r="BI115" s="45">
        <v>0</v>
      </c>
      <c r="BJ115" s="45">
        <v>0</v>
      </c>
      <c r="BK115" s="45">
        <v>0</v>
      </c>
      <c r="BL115" s="45">
        <v>0</v>
      </c>
      <c r="BM115" s="201">
        <f t="shared" si="141"/>
        <v>0.353765</v>
      </c>
      <c r="BN115" s="21">
        <v>0</v>
      </c>
      <c r="BO115" s="21">
        <v>0</v>
      </c>
      <c r="BP115" s="200">
        <v>0.353765</v>
      </c>
      <c r="BQ115" s="199">
        <v>0</v>
      </c>
      <c r="BR115" s="199">
        <f t="shared" si="142"/>
        <v>0.21529000000000001</v>
      </c>
      <c r="BS115" s="199">
        <v>0</v>
      </c>
      <c r="BT115" s="199">
        <v>0</v>
      </c>
      <c r="BU115" s="199">
        <v>0.21529000000000001</v>
      </c>
      <c r="BV115" s="199">
        <v>0</v>
      </c>
      <c r="BW115" s="5">
        <f t="shared" si="123"/>
        <v>0.353765</v>
      </c>
      <c r="BX115" s="5">
        <v>0</v>
      </c>
      <c r="BY115" s="5">
        <v>0</v>
      </c>
      <c r="BZ115" s="5">
        <f t="shared" si="124"/>
        <v>0.353765</v>
      </c>
      <c r="CA115" s="5">
        <f t="shared" si="125"/>
        <v>0</v>
      </c>
      <c r="CB115" s="5">
        <f t="shared" si="126"/>
        <v>0.21529000000000001</v>
      </c>
      <c r="CC115" s="5">
        <f t="shared" si="131"/>
        <v>0</v>
      </c>
      <c r="CD115" s="5">
        <f t="shared" si="132"/>
        <v>0</v>
      </c>
      <c r="CE115" s="5">
        <f t="shared" si="140"/>
        <v>0.21529000000000001</v>
      </c>
      <c r="CF115" s="5">
        <f t="shared" si="140"/>
        <v>0</v>
      </c>
      <c r="CG115" s="184" t="s">
        <v>331</v>
      </c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</row>
    <row r="116" spans="1:158" ht="55.5" customHeight="1">
      <c r="A116" s="123" t="s">
        <v>467</v>
      </c>
      <c r="B116" s="187" t="s">
        <v>447</v>
      </c>
      <c r="C116" s="186" t="s">
        <v>506</v>
      </c>
      <c r="D116" s="182">
        <v>0</v>
      </c>
      <c r="E116" s="182" t="s">
        <v>191</v>
      </c>
      <c r="F116" s="182" t="s">
        <v>191</v>
      </c>
      <c r="G116" s="182" t="s">
        <v>191</v>
      </c>
      <c r="H116" s="5">
        <f t="shared" si="116"/>
        <v>0.151278</v>
      </c>
      <c r="I116" s="5">
        <f t="shared" si="117"/>
        <v>0.151278</v>
      </c>
      <c r="J116" s="21">
        <v>0</v>
      </c>
      <c r="K116" s="5">
        <f t="shared" si="118"/>
        <v>9.4399999999999998E-2</v>
      </c>
      <c r="L116" s="5">
        <f t="shared" si="119"/>
        <v>9.4399999999999998E-2</v>
      </c>
      <c r="M116" s="180">
        <v>0</v>
      </c>
      <c r="N116" s="180">
        <v>0</v>
      </c>
      <c r="O116" s="180">
        <v>0</v>
      </c>
      <c r="P116" s="5">
        <f t="shared" si="127"/>
        <v>0.151278</v>
      </c>
      <c r="Q116" s="5">
        <f t="shared" si="128"/>
        <v>0.151278</v>
      </c>
      <c r="R116" s="5">
        <f t="shared" si="129"/>
        <v>9.4399999999999998E-2</v>
      </c>
      <c r="S116" s="5">
        <f t="shared" si="130"/>
        <v>9.4399999999999998E-2</v>
      </c>
      <c r="T116" s="5">
        <f t="shared" si="120"/>
        <v>0.151278</v>
      </c>
      <c r="U116" s="5">
        <f t="shared" si="121"/>
        <v>9.4399999999999998E-2</v>
      </c>
      <c r="V116" s="180">
        <v>0</v>
      </c>
      <c r="W116" s="5">
        <v>0</v>
      </c>
      <c r="X116" s="5">
        <f t="shared" si="122"/>
        <v>0.151278</v>
      </c>
      <c r="Y116" s="180">
        <v>0</v>
      </c>
      <c r="Z116" s="180">
        <v>0</v>
      </c>
      <c r="AA116" s="180">
        <v>0</v>
      </c>
      <c r="AB116" s="180">
        <v>0</v>
      </c>
      <c r="AC116" s="180">
        <v>0</v>
      </c>
      <c r="AD116" s="180">
        <v>0</v>
      </c>
      <c r="AE116" s="180">
        <v>0</v>
      </c>
      <c r="AF116" s="180">
        <v>0</v>
      </c>
      <c r="AG116" s="180">
        <v>0</v>
      </c>
      <c r="AH116" s="180">
        <v>0</v>
      </c>
      <c r="AI116" s="5">
        <v>0</v>
      </c>
      <c r="AJ116" s="180">
        <v>0</v>
      </c>
      <c r="AK116" s="180">
        <v>0</v>
      </c>
      <c r="AL116" s="180">
        <v>0</v>
      </c>
      <c r="AM116" s="180">
        <v>0</v>
      </c>
      <c r="AN116" s="60">
        <f t="shared" si="139"/>
        <v>0</v>
      </c>
      <c r="AO116" s="180">
        <v>0</v>
      </c>
      <c r="AP116" s="180">
        <v>0</v>
      </c>
      <c r="AQ116" s="180">
        <v>0</v>
      </c>
      <c r="AR116" s="180">
        <v>0</v>
      </c>
      <c r="AS116" s="5">
        <v>0</v>
      </c>
      <c r="AT116" s="180">
        <v>0</v>
      </c>
      <c r="AU116" s="180">
        <v>0</v>
      </c>
      <c r="AV116" s="180">
        <v>0</v>
      </c>
      <c r="AW116" s="180">
        <v>0</v>
      </c>
      <c r="AX116" s="5">
        <v>0</v>
      </c>
      <c r="AY116" s="180">
        <v>0</v>
      </c>
      <c r="AZ116" s="45">
        <v>0</v>
      </c>
      <c r="BA116" s="45">
        <v>0</v>
      </c>
      <c r="BB116" s="45">
        <v>0</v>
      </c>
      <c r="BC116" s="21">
        <v>0</v>
      </c>
      <c r="BD116" s="45">
        <v>0</v>
      </c>
      <c r="BE116" s="45">
        <v>0</v>
      </c>
      <c r="BF116" s="45">
        <v>0</v>
      </c>
      <c r="BG116" s="45">
        <v>0</v>
      </c>
      <c r="BH116" s="21">
        <v>0</v>
      </c>
      <c r="BI116" s="45">
        <v>0</v>
      </c>
      <c r="BJ116" s="45">
        <v>0</v>
      </c>
      <c r="BK116" s="45">
        <v>0</v>
      </c>
      <c r="BL116" s="45">
        <v>0</v>
      </c>
      <c r="BM116" s="201">
        <f t="shared" si="141"/>
        <v>0.151278</v>
      </c>
      <c r="BN116" s="21">
        <v>0</v>
      </c>
      <c r="BO116" s="21">
        <v>0</v>
      </c>
      <c r="BP116" s="200">
        <v>0.151278</v>
      </c>
      <c r="BQ116" s="199">
        <v>0</v>
      </c>
      <c r="BR116" s="199">
        <f t="shared" si="142"/>
        <v>9.4399999999999998E-2</v>
      </c>
      <c r="BS116" s="199">
        <v>0</v>
      </c>
      <c r="BT116" s="199">
        <v>0</v>
      </c>
      <c r="BU116" s="199">
        <v>9.4399999999999998E-2</v>
      </c>
      <c r="BV116" s="199">
        <v>0</v>
      </c>
      <c r="BW116" s="5">
        <f t="shared" si="123"/>
        <v>0.151278</v>
      </c>
      <c r="BX116" s="5">
        <v>0</v>
      </c>
      <c r="BY116" s="5">
        <v>0</v>
      </c>
      <c r="BZ116" s="5">
        <f t="shared" si="124"/>
        <v>0.151278</v>
      </c>
      <c r="CA116" s="5">
        <f t="shared" si="125"/>
        <v>0</v>
      </c>
      <c r="CB116" s="5">
        <f t="shared" si="126"/>
        <v>9.4399999999999998E-2</v>
      </c>
      <c r="CC116" s="5">
        <f t="shared" si="131"/>
        <v>0</v>
      </c>
      <c r="CD116" s="5">
        <f t="shared" si="132"/>
        <v>0</v>
      </c>
      <c r="CE116" s="5">
        <f t="shared" si="140"/>
        <v>9.4399999999999998E-2</v>
      </c>
      <c r="CF116" s="5">
        <f t="shared" si="140"/>
        <v>0</v>
      </c>
      <c r="CG116" s="184" t="s">
        <v>331</v>
      </c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</row>
    <row r="117" spans="1:158" ht="55.5" customHeight="1">
      <c r="A117" s="123" t="s">
        <v>468</v>
      </c>
      <c r="B117" s="187" t="s">
        <v>448</v>
      </c>
      <c r="C117" s="186" t="s">
        <v>499</v>
      </c>
      <c r="D117" s="182">
        <v>0</v>
      </c>
      <c r="E117" s="182" t="s">
        <v>191</v>
      </c>
      <c r="F117" s="182" t="s">
        <v>191</v>
      </c>
      <c r="G117" s="182" t="s">
        <v>191</v>
      </c>
      <c r="H117" s="5">
        <f t="shared" si="116"/>
        <v>0.25649300000000003</v>
      </c>
      <c r="I117" s="5">
        <f t="shared" si="117"/>
        <v>0.25649300000000003</v>
      </c>
      <c r="J117" s="21">
        <v>0</v>
      </c>
      <c r="K117" s="5">
        <f t="shared" si="118"/>
        <v>0.44003999999999999</v>
      </c>
      <c r="L117" s="5">
        <f t="shared" si="119"/>
        <v>0.44003999999999999</v>
      </c>
      <c r="M117" s="180">
        <v>0</v>
      </c>
      <c r="N117" s="180">
        <v>0</v>
      </c>
      <c r="O117" s="180">
        <v>0</v>
      </c>
      <c r="P117" s="5">
        <f t="shared" si="127"/>
        <v>0.25649300000000003</v>
      </c>
      <c r="Q117" s="5">
        <f t="shared" si="128"/>
        <v>0.25649300000000003</v>
      </c>
      <c r="R117" s="5">
        <f t="shared" si="129"/>
        <v>0.44003999999999999</v>
      </c>
      <c r="S117" s="5">
        <f t="shared" si="130"/>
        <v>0.44003999999999999</v>
      </c>
      <c r="T117" s="5">
        <f t="shared" si="120"/>
        <v>0.25649300000000003</v>
      </c>
      <c r="U117" s="5">
        <f t="shared" si="121"/>
        <v>0.44003999999999999</v>
      </c>
      <c r="V117" s="180">
        <v>0</v>
      </c>
      <c r="W117" s="5">
        <v>0</v>
      </c>
      <c r="X117" s="5">
        <f t="shared" si="122"/>
        <v>0.25649300000000003</v>
      </c>
      <c r="Y117" s="180">
        <v>0</v>
      </c>
      <c r="Z117" s="180">
        <v>0</v>
      </c>
      <c r="AA117" s="180">
        <v>0</v>
      </c>
      <c r="AB117" s="180">
        <v>0</v>
      </c>
      <c r="AC117" s="180">
        <v>0</v>
      </c>
      <c r="AD117" s="180">
        <v>0</v>
      </c>
      <c r="AE117" s="180">
        <v>0</v>
      </c>
      <c r="AF117" s="180">
        <v>0</v>
      </c>
      <c r="AG117" s="180">
        <v>0</v>
      </c>
      <c r="AH117" s="180">
        <v>0</v>
      </c>
      <c r="AI117" s="5">
        <v>0</v>
      </c>
      <c r="AJ117" s="180">
        <v>0</v>
      </c>
      <c r="AK117" s="180">
        <v>0</v>
      </c>
      <c r="AL117" s="180">
        <v>0</v>
      </c>
      <c r="AM117" s="180">
        <v>0</v>
      </c>
      <c r="AN117" s="60">
        <f t="shared" si="139"/>
        <v>0</v>
      </c>
      <c r="AO117" s="180">
        <v>0</v>
      </c>
      <c r="AP117" s="180">
        <v>0</v>
      </c>
      <c r="AQ117" s="180">
        <v>0</v>
      </c>
      <c r="AR117" s="180">
        <v>0</v>
      </c>
      <c r="AS117" s="5">
        <v>0</v>
      </c>
      <c r="AT117" s="180">
        <v>0</v>
      </c>
      <c r="AU117" s="180">
        <v>0</v>
      </c>
      <c r="AV117" s="180">
        <v>0</v>
      </c>
      <c r="AW117" s="180">
        <v>0</v>
      </c>
      <c r="AX117" s="5">
        <v>0</v>
      </c>
      <c r="AY117" s="180">
        <v>0</v>
      </c>
      <c r="AZ117" s="45">
        <v>0</v>
      </c>
      <c r="BA117" s="45">
        <v>0</v>
      </c>
      <c r="BB117" s="45">
        <v>0</v>
      </c>
      <c r="BC117" s="21">
        <v>0</v>
      </c>
      <c r="BD117" s="45">
        <v>0</v>
      </c>
      <c r="BE117" s="45">
        <v>0</v>
      </c>
      <c r="BF117" s="45">
        <v>0</v>
      </c>
      <c r="BG117" s="45">
        <v>0</v>
      </c>
      <c r="BH117" s="21">
        <v>0</v>
      </c>
      <c r="BI117" s="45">
        <v>0</v>
      </c>
      <c r="BJ117" s="45">
        <v>0</v>
      </c>
      <c r="BK117" s="45">
        <v>0</v>
      </c>
      <c r="BL117" s="45">
        <v>0</v>
      </c>
      <c r="BM117" s="201">
        <f t="shared" si="141"/>
        <v>0.25649300000000003</v>
      </c>
      <c r="BN117" s="21">
        <v>0</v>
      </c>
      <c r="BO117" s="21">
        <v>0</v>
      </c>
      <c r="BP117" s="200">
        <v>0.25649300000000003</v>
      </c>
      <c r="BQ117" s="199">
        <v>0</v>
      </c>
      <c r="BR117" s="199">
        <f t="shared" si="142"/>
        <v>0.44003999999999999</v>
      </c>
      <c r="BS117" s="199">
        <v>0</v>
      </c>
      <c r="BT117" s="199">
        <v>0</v>
      </c>
      <c r="BU117" s="199">
        <v>0.42841000000000001</v>
      </c>
      <c r="BV117" s="199">
        <v>1.163E-2</v>
      </c>
      <c r="BW117" s="5">
        <f t="shared" si="123"/>
        <v>0.25649300000000003</v>
      </c>
      <c r="BX117" s="5">
        <v>0</v>
      </c>
      <c r="BY117" s="5">
        <v>0</v>
      </c>
      <c r="BZ117" s="5">
        <f t="shared" si="124"/>
        <v>0.25649300000000003</v>
      </c>
      <c r="CA117" s="5">
        <f t="shared" si="125"/>
        <v>0</v>
      </c>
      <c r="CB117" s="5">
        <f t="shared" si="126"/>
        <v>0.44003999999999999</v>
      </c>
      <c r="CC117" s="5">
        <f t="shared" ref="CC117:CC124" si="143">BN117+BI117+AY117+AO117+AE117</f>
        <v>0</v>
      </c>
      <c r="CD117" s="5">
        <f t="shared" ref="CD117:CD124" si="144">BO117+BJ117+AZ117+AP117+AF117</f>
        <v>0</v>
      </c>
      <c r="CE117" s="5">
        <f t="shared" si="140"/>
        <v>0.42841000000000001</v>
      </c>
      <c r="CF117" s="5">
        <f t="shared" si="140"/>
        <v>1.163E-2</v>
      </c>
      <c r="CG117" s="184" t="s">
        <v>331</v>
      </c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</row>
    <row r="118" spans="1:158" ht="55.5" customHeight="1">
      <c r="A118" s="123" t="s">
        <v>469</v>
      </c>
      <c r="B118" s="187" t="s">
        <v>449</v>
      </c>
      <c r="C118" s="186" t="s">
        <v>500</v>
      </c>
      <c r="D118" s="182">
        <v>0</v>
      </c>
      <c r="E118" s="182" t="s">
        <v>191</v>
      </c>
      <c r="F118" s="182" t="s">
        <v>191</v>
      </c>
      <c r="G118" s="182" t="s">
        <v>191</v>
      </c>
      <c r="H118" s="5">
        <f t="shared" si="116"/>
        <v>0.315382</v>
      </c>
      <c r="I118" s="5">
        <f t="shared" si="117"/>
        <v>0.315382</v>
      </c>
      <c r="J118" s="21">
        <v>0</v>
      </c>
      <c r="K118" s="5">
        <f t="shared" si="118"/>
        <v>0.25352000000000002</v>
      </c>
      <c r="L118" s="5">
        <f t="shared" si="119"/>
        <v>0.25352000000000002</v>
      </c>
      <c r="M118" s="180">
        <v>0</v>
      </c>
      <c r="N118" s="180">
        <v>0</v>
      </c>
      <c r="O118" s="180">
        <v>0</v>
      </c>
      <c r="P118" s="5">
        <f t="shared" si="127"/>
        <v>0.315382</v>
      </c>
      <c r="Q118" s="5">
        <f t="shared" si="128"/>
        <v>0.315382</v>
      </c>
      <c r="R118" s="5">
        <f t="shared" si="129"/>
        <v>0.25352000000000002</v>
      </c>
      <c r="S118" s="5">
        <f t="shared" si="130"/>
        <v>0.25352000000000002</v>
      </c>
      <c r="T118" s="5">
        <f t="shared" si="120"/>
        <v>0.315382</v>
      </c>
      <c r="U118" s="5">
        <f t="shared" si="121"/>
        <v>0.25352000000000002</v>
      </c>
      <c r="V118" s="180">
        <v>0</v>
      </c>
      <c r="W118" s="5">
        <v>0</v>
      </c>
      <c r="X118" s="5">
        <f t="shared" si="122"/>
        <v>0.315382</v>
      </c>
      <c r="Y118" s="180">
        <v>0</v>
      </c>
      <c r="Z118" s="180">
        <v>0</v>
      </c>
      <c r="AA118" s="180">
        <v>0</v>
      </c>
      <c r="AB118" s="180">
        <v>0</v>
      </c>
      <c r="AC118" s="180">
        <v>0</v>
      </c>
      <c r="AD118" s="180">
        <v>0</v>
      </c>
      <c r="AE118" s="180">
        <v>0</v>
      </c>
      <c r="AF118" s="180">
        <v>0</v>
      </c>
      <c r="AG118" s="180">
        <v>0</v>
      </c>
      <c r="AH118" s="180">
        <v>0</v>
      </c>
      <c r="AI118" s="5">
        <v>0</v>
      </c>
      <c r="AJ118" s="180">
        <v>0</v>
      </c>
      <c r="AK118" s="180">
        <v>0</v>
      </c>
      <c r="AL118" s="180">
        <v>0</v>
      </c>
      <c r="AM118" s="180">
        <v>0</v>
      </c>
      <c r="AN118" s="60">
        <f t="shared" si="139"/>
        <v>0</v>
      </c>
      <c r="AO118" s="180">
        <v>0</v>
      </c>
      <c r="AP118" s="180">
        <v>0</v>
      </c>
      <c r="AQ118" s="180">
        <v>0</v>
      </c>
      <c r="AR118" s="180">
        <v>0</v>
      </c>
      <c r="AS118" s="5">
        <v>0</v>
      </c>
      <c r="AT118" s="180">
        <v>0</v>
      </c>
      <c r="AU118" s="180">
        <v>0</v>
      </c>
      <c r="AV118" s="180">
        <v>0</v>
      </c>
      <c r="AW118" s="180">
        <v>0</v>
      </c>
      <c r="AX118" s="5">
        <v>0</v>
      </c>
      <c r="AY118" s="180">
        <v>0</v>
      </c>
      <c r="AZ118" s="45">
        <v>0</v>
      </c>
      <c r="BA118" s="45">
        <v>0</v>
      </c>
      <c r="BB118" s="45">
        <v>0</v>
      </c>
      <c r="BC118" s="21">
        <v>0</v>
      </c>
      <c r="BD118" s="45">
        <v>0</v>
      </c>
      <c r="BE118" s="45">
        <v>0</v>
      </c>
      <c r="BF118" s="45">
        <v>0</v>
      </c>
      <c r="BG118" s="45">
        <v>0</v>
      </c>
      <c r="BH118" s="21">
        <v>0</v>
      </c>
      <c r="BI118" s="45">
        <v>0</v>
      </c>
      <c r="BJ118" s="45">
        <v>0</v>
      </c>
      <c r="BK118" s="45">
        <v>0</v>
      </c>
      <c r="BL118" s="45">
        <v>0</v>
      </c>
      <c r="BM118" s="201">
        <f t="shared" si="141"/>
        <v>0.315382</v>
      </c>
      <c r="BN118" s="21">
        <v>0</v>
      </c>
      <c r="BO118" s="21">
        <v>0</v>
      </c>
      <c r="BP118" s="200">
        <v>0.315382</v>
      </c>
      <c r="BQ118" s="199">
        <v>0</v>
      </c>
      <c r="BR118" s="199">
        <f t="shared" si="142"/>
        <v>0.25352000000000002</v>
      </c>
      <c r="BS118" s="199">
        <v>0</v>
      </c>
      <c r="BT118" s="199">
        <v>0</v>
      </c>
      <c r="BU118" s="199">
        <v>0.25352000000000002</v>
      </c>
      <c r="BV118" s="199">
        <v>0</v>
      </c>
      <c r="BW118" s="5">
        <f t="shared" si="123"/>
        <v>0.315382</v>
      </c>
      <c r="BX118" s="5">
        <v>0</v>
      </c>
      <c r="BY118" s="5">
        <v>0</v>
      </c>
      <c r="BZ118" s="5">
        <f t="shared" si="124"/>
        <v>0.315382</v>
      </c>
      <c r="CA118" s="5">
        <f t="shared" si="125"/>
        <v>0</v>
      </c>
      <c r="CB118" s="5">
        <f t="shared" si="126"/>
        <v>0.25352000000000002</v>
      </c>
      <c r="CC118" s="5">
        <f t="shared" si="143"/>
        <v>0</v>
      </c>
      <c r="CD118" s="5">
        <f t="shared" si="144"/>
        <v>0</v>
      </c>
      <c r="CE118" s="5">
        <f t="shared" si="140"/>
        <v>0.25352000000000002</v>
      </c>
      <c r="CF118" s="5">
        <f t="shared" si="140"/>
        <v>0</v>
      </c>
      <c r="CG118" s="184" t="s">
        <v>331</v>
      </c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</row>
    <row r="119" spans="1:158" ht="55.5" customHeight="1">
      <c r="A119" s="123" t="s">
        <v>470</v>
      </c>
      <c r="B119" s="187" t="s">
        <v>450</v>
      </c>
      <c r="C119" s="186" t="s">
        <v>501</v>
      </c>
      <c r="D119" s="182">
        <v>0</v>
      </c>
      <c r="E119" s="182" t="s">
        <v>191</v>
      </c>
      <c r="F119" s="182" t="s">
        <v>191</v>
      </c>
      <c r="G119" s="182" t="s">
        <v>191</v>
      </c>
      <c r="H119" s="5">
        <f t="shared" si="116"/>
        <v>0.25826199999999999</v>
      </c>
      <c r="I119" s="5">
        <f t="shared" si="117"/>
        <v>0.25826199999999999</v>
      </c>
      <c r="J119" s="21">
        <v>0</v>
      </c>
      <c r="K119" s="5">
        <f t="shared" si="118"/>
        <v>0.21038999999999999</v>
      </c>
      <c r="L119" s="5">
        <f t="shared" si="119"/>
        <v>0.21038999999999999</v>
      </c>
      <c r="M119" s="180">
        <v>0</v>
      </c>
      <c r="N119" s="180">
        <v>0</v>
      </c>
      <c r="O119" s="180">
        <v>0</v>
      </c>
      <c r="P119" s="5">
        <f t="shared" si="127"/>
        <v>0.25826199999999999</v>
      </c>
      <c r="Q119" s="5">
        <f t="shared" si="128"/>
        <v>0.25826199999999999</v>
      </c>
      <c r="R119" s="5">
        <f t="shared" si="129"/>
        <v>0.21038999999999999</v>
      </c>
      <c r="S119" s="5">
        <f t="shared" si="130"/>
        <v>0.21038999999999999</v>
      </c>
      <c r="T119" s="5">
        <f t="shared" si="120"/>
        <v>0.25826199999999999</v>
      </c>
      <c r="U119" s="5">
        <f t="shared" si="121"/>
        <v>0.21038999999999999</v>
      </c>
      <c r="V119" s="180">
        <v>0</v>
      </c>
      <c r="W119" s="5">
        <v>0</v>
      </c>
      <c r="X119" s="5">
        <f t="shared" si="122"/>
        <v>0.25826199999999999</v>
      </c>
      <c r="Y119" s="180">
        <v>0</v>
      </c>
      <c r="Z119" s="180">
        <v>0</v>
      </c>
      <c r="AA119" s="180">
        <v>0</v>
      </c>
      <c r="AB119" s="180">
        <v>0</v>
      </c>
      <c r="AC119" s="180">
        <v>0</v>
      </c>
      <c r="AD119" s="180">
        <v>0</v>
      </c>
      <c r="AE119" s="180">
        <v>0</v>
      </c>
      <c r="AF119" s="180">
        <v>0</v>
      </c>
      <c r="AG119" s="180">
        <v>0</v>
      </c>
      <c r="AH119" s="180">
        <v>0</v>
      </c>
      <c r="AI119" s="5">
        <v>0</v>
      </c>
      <c r="AJ119" s="180">
        <v>0</v>
      </c>
      <c r="AK119" s="180">
        <v>0</v>
      </c>
      <c r="AL119" s="180">
        <v>0</v>
      </c>
      <c r="AM119" s="180">
        <v>0</v>
      </c>
      <c r="AN119" s="60">
        <f t="shared" si="139"/>
        <v>0</v>
      </c>
      <c r="AO119" s="180">
        <v>0</v>
      </c>
      <c r="AP119" s="180">
        <v>0</v>
      </c>
      <c r="AQ119" s="180">
        <v>0</v>
      </c>
      <c r="AR119" s="180">
        <v>0</v>
      </c>
      <c r="AS119" s="5">
        <v>0</v>
      </c>
      <c r="AT119" s="180">
        <v>0</v>
      </c>
      <c r="AU119" s="180">
        <v>0</v>
      </c>
      <c r="AV119" s="180">
        <v>0</v>
      </c>
      <c r="AW119" s="180">
        <v>0</v>
      </c>
      <c r="AX119" s="5">
        <v>0</v>
      </c>
      <c r="AY119" s="180">
        <v>0</v>
      </c>
      <c r="AZ119" s="45">
        <v>0</v>
      </c>
      <c r="BA119" s="45">
        <v>0</v>
      </c>
      <c r="BB119" s="45">
        <v>0</v>
      </c>
      <c r="BC119" s="21">
        <v>0</v>
      </c>
      <c r="BD119" s="45">
        <v>0</v>
      </c>
      <c r="BE119" s="45">
        <v>0</v>
      </c>
      <c r="BF119" s="45">
        <v>0</v>
      </c>
      <c r="BG119" s="45">
        <v>0</v>
      </c>
      <c r="BH119" s="21">
        <v>0</v>
      </c>
      <c r="BI119" s="45">
        <v>0</v>
      </c>
      <c r="BJ119" s="45">
        <v>0</v>
      </c>
      <c r="BK119" s="45">
        <v>0</v>
      </c>
      <c r="BL119" s="45">
        <v>0</v>
      </c>
      <c r="BM119" s="201">
        <f t="shared" si="141"/>
        <v>0.25826199999999999</v>
      </c>
      <c r="BN119" s="21">
        <v>0</v>
      </c>
      <c r="BO119" s="21">
        <v>0</v>
      </c>
      <c r="BP119" s="200">
        <v>0.25826199999999999</v>
      </c>
      <c r="BQ119" s="199">
        <v>0</v>
      </c>
      <c r="BR119" s="199">
        <f t="shared" si="142"/>
        <v>0.21038999999999999</v>
      </c>
      <c r="BS119" s="199">
        <v>0</v>
      </c>
      <c r="BT119" s="199">
        <v>0</v>
      </c>
      <c r="BU119" s="199">
        <v>0.21038999999999999</v>
      </c>
      <c r="BV119" s="199">
        <v>0</v>
      </c>
      <c r="BW119" s="5">
        <f t="shared" si="123"/>
        <v>0.25826199999999999</v>
      </c>
      <c r="BX119" s="5">
        <v>0</v>
      </c>
      <c r="BY119" s="5">
        <v>0</v>
      </c>
      <c r="BZ119" s="5">
        <f t="shared" si="124"/>
        <v>0.25826199999999999</v>
      </c>
      <c r="CA119" s="5">
        <f t="shared" si="125"/>
        <v>0</v>
      </c>
      <c r="CB119" s="5">
        <f t="shared" si="126"/>
        <v>0.21038999999999999</v>
      </c>
      <c r="CC119" s="5">
        <f t="shared" si="143"/>
        <v>0</v>
      </c>
      <c r="CD119" s="5">
        <f t="shared" si="144"/>
        <v>0</v>
      </c>
      <c r="CE119" s="5">
        <f t="shared" si="140"/>
        <v>0.21038999999999999</v>
      </c>
      <c r="CF119" s="5">
        <f t="shared" si="140"/>
        <v>0</v>
      </c>
      <c r="CG119" s="184" t="s">
        <v>331</v>
      </c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</row>
    <row r="120" spans="1:158" ht="55.5" customHeight="1">
      <c r="A120" s="123" t="s">
        <v>471</v>
      </c>
      <c r="B120" s="187" t="s">
        <v>451</v>
      </c>
      <c r="C120" s="186" t="s">
        <v>502</v>
      </c>
      <c r="D120" s="182">
        <v>0</v>
      </c>
      <c r="E120" s="182" t="s">
        <v>191</v>
      </c>
      <c r="F120" s="182" t="s">
        <v>191</v>
      </c>
      <c r="G120" s="182" t="s">
        <v>191</v>
      </c>
      <c r="H120" s="5">
        <f t="shared" si="116"/>
        <v>0.315382</v>
      </c>
      <c r="I120" s="5">
        <f t="shared" si="117"/>
        <v>0.315382</v>
      </c>
      <c r="J120" s="21">
        <v>0</v>
      </c>
      <c r="K120" s="5">
        <f t="shared" si="118"/>
        <v>0.13954</v>
      </c>
      <c r="L120" s="5">
        <f t="shared" si="119"/>
        <v>0.13954</v>
      </c>
      <c r="M120" s="180">
        <v>0</v>
      </c>
      <c r="N120" s="180">
        <v>0</v>
      </c>
      <c r="O120" s="180">
        <v>0</v>
      </c>
      <c r="P120" s="5">
        <f t="shared" si="127"/>
        <v>0.315382</v>
      </c>
      <c r="Q120" s="5">
        <f t="shared" si="128"/>
        <v>0.315382</v>
      </c>
      <c r="R120" s="5">
        <f t="shared" si="129"/>
        <v>0.13954</v>
      </c>
      <c r="S120" s="5">
        <f t="shared" si="130"/>
        <v>0.13954</v>
      </c>
      <c r="T120" s="5">
        <f t="shared" si="120"/>
        <v>0.315382</v>
      </c>
      <c r="U120" s="5">
        <f t="shared" si="121"/>
        <v>0.13954</v>
      </c>
      <c r="V120" s="180">
        <v>0</v>
      </c>
      <c r="W120" s="5">
        <v>0</v>
      </c>
      <c r="X120" s="5">
        <f t="shared" si="122"/>
        <v>0.315382</v>
      </c>
      <c r="Y120" s="180">
        <v>0</v>
      </c>
      <c r="Z120" s="180">
        <v>0</v>
      </c>
      <c r="AA120" s="180">
        <v>0</v>
      </c>
      <c r="AB120" s="180">
        <v>0</v>
      </c>
      <c r="AC120" s="180">
        <v>0</v>
      </c>
      <c r="AD120" s="180">
        <v>0</v>
      </c>
      <c r="AE120" s="180">
        <v>0</v>
      </c>
      <c r="AF120" s="180">
        <v>0</v>
      </c>
      <c r="AG120" s="180">
        <v>0</v>
      </c>
      <c r="AH120" s="180">
        <v>0</v>
      </c>
      <c r="AI120" s="5">
        <v>0</v>
      </c>
      <c r="AJ120" s="180">
        <v>0</v>
      </c>
      <c r="AK120" s="180">
        <v>0</v>
      </c>
      <c r="AL120" s="180">
        <v>0</v>
      </c>
      <c r="AM120" s="180">
        <v>0</v>
      </c>
      <c r="AN120" s="60">
        <f t="shared" si="139"/>
        <v>0</v>
      </c>
      <c r="AO120" s="180">
        <v>0</v>
      </c>
      <c r="AP120" s="180">
        <v>0</v>
      </c>
      <c r="AQ120" s="180">
        <v>0</v>
      </c>
      <c r="AR120" s="180">
        <v>0</v>
      </c>
      <c r="AS120" s="5">
        <v>0</v>
      </c>
      <c r="AT120" s="180">
        <v>0</v>
      </c>
      <c r="AU120" s="180">
        <v>0</v>
      </c>
      <c r="AV120" s="180">
        <v>0</v>
      </c>
      <c r="AW120" s="180">
        <v>0</v>
      </c>
      <c r="AX120" s="5">
        <v>0</v>
      </c>
      <c r="AY120" s="180">
        <v>0</v>
      </c>
      <c r="AZ120" s="45">
        <v>0</v>
      </c>
      <c r="BA120" s="45">
        <v>0</v>
      </c>
      <c r="BB120" s="45">
        <v>0</v>
      </c>
      <c r="BC120" s="21">
        <v>0</v>
      </c>
      <c r="BD120" s="45">
        <v>0</v>
      </c>
      <c r="BE120" s="45">
        <v>0</v>
      </c>
      <c r="BF120" s="45">
        <v>0</v>
      </c>
      <c r="BG120" s="45">
        <v>0</v>
      </c>
      <c r="BH120" s="21">
        <v>0</v>
      </c>
      <c r="BI120" s="45">
        <v>0</v>
      </c>
      <c r="BJ120" s="45">
        <v>0</v>
      </c>
      <c r="BK120" s="45">
        <v>0</v>
      </c>
      <c r="BL120" s="45">
        <v>0</v>
      </c>
      <c r="BM120" s="201">
        <f t="shared" si="141"/>
        <v>0.315382</v>
      </c>
      <c r="BN120" s="21">
        <v>0</v>
      </c>
      <c r="BO120" s="21">
        <v>0</v>
      </c>
      <c r="BP120" s="200">
        <v>0.315382</v>
      </c>
      <c r="BQ120" s="199">
        <v>0</v>
      </c>
      <c r="BR120" s="199">
        <f t="shared" si="142"/>
        <v>0.13954</v>
      </c>
      <c r="BS120" s="199">
        <v>0</v>
      </c>
      <c r="BT120" s="199">
        <v>0</v>
      </c>
      <c r="BU120" s="199">
        <v>0.13954</v>
      </c>
      <c r="BV120" s="199">
        <v>0</v>
      </c>
      <c r="BW120" s="5">
        <f t="shared" si="123"/>
        <v>0.315382</v>
      </c>
      <c r="BX120" s="5">
        <v>0</v>
      </c>
      <c r="BY120" s="5">
        <v>0</v>
      </c>
      <c r="BZ120" s="5">
        <f t="shared" si="124"/>
        <v>0.315382</v>
      </c>
      <c r="CA120" s="5">
        <f t="shared" si="125"/>
        <v>0</v>
      </c>
      <c r="CB120" s="5">
        <f t="shared" si="126"/>
        <v>0.13954</v>
      </c>
      <c r="CC120" s="5">
        <f t="shared" si="143"/>
        <v>0</v>
      </c>
      <c r="CD120" s="5">
        <f t="shared" si="144"/>
        <v>0</v>
      </c>
      <c r="CE120" s="5">
        <f t="shared" si="140"/>
        <v>0.13954</v>
      </c>
      <c r="CF120" s="5">
        <f t="shared" si="140"/>
        <v>0</v>
      </c>
      <c r="CG120" s="184" t="s">
        <v>331</v>
      </c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</row>
    <row r="121" spans="1:158" ht="55.5" customHeight="1">
      <c r="A121" s="123" t="s">
        <v>480</v>
      </c>
      <c r="B121" s="187" t="s">
        <v>481</v>
      </c>
      <c r="C121" s="186" t="s">
        <v>503</v>
      </c>
      <c r="D121" s="182">
        <v>0</v>
      </c>
      <c r="E121" s="182" t="s">
        <v>191</v>
      </c>
      <c r="F121" s="182" t="s">
        <v>191</v>
      </c>
      <c r="G121" s="182" t="s">
        <v>191</v>
      </c>
      <c r="H121" s="5">
        <f t="shared" si="116"/>
        <v>0.315382</v>
      </c>
      <c r="I121" s="5">
        <f t="shared" si="117"/>
        <v>0.315382</v>
      </c>
      <c r="J121" s="21">
        <v>0</v>
      </c>
      <c r="K121" s="5">
        <f t="shared" si="118"/>
        <v>0.27526</v>
      </c>
      <c r="L121" s="5">
        <f t="shared" si="119"/>
        <v>0.27526</v>
      </c>
      <c r="M121" s="180">
        <v>0</v>
      </c>
      <c r="N121" s="180">
        <v>0</v>
      </c>
      <c r="O121" s="180">
        <v>0</v>
      </c>
      <c r="P121" s="5">
        <f t="shared" si="127"/>
        <v>0.315382</v>
      </c>
      <c r="Q121" s="5">
        <f t="shared" si="128"/>
        <v>0.315382</v>
      </c>
      <c r="R121" s="5">
        <f t="shared" si="129"/>
        <v>0.27526</v>
      </c>
      <c r="S121" s="5">
        <f t="shared" si="130"/>
        <v>0.27526</v>
      </c>
      <c r="T121" s="5">
        <f t="shared" si="120"/>
        <v>0.315382</v>
      </c>
      <c r="U121" s="5">
        <f t="shared" si="121"/>
        <v>0.27526</v>
      </c>
      <c r="V121" s="180">
        <v>0</v>
      </c>
      <c r="W121" s="5">
        <v>0</v>
      </c>
      <c r="X121" s="5">
        <f t="shared" si="122"/>
        <v>0.315382</v>
      </c>
      <c r="Y121" s="180">
        <v>0</v>
      </c>
      <c r="Z121" s="180">
        <v>0</v>
      </c>
      <c r="AA121" s="180">
        <v>0</v>
      </c>
      <c r="AB121" s="180">
        <v>0</v>
      </c>
      <c r="AC121" s="180">
        <v>0</v>
      </c>
      <c r="AD121" s="180">
        <v>0</v>
      </c>
      <c r="AE121" s="180">
        <v>0</v>
      </c>
      <c r="AF121" s="180">
        <v>0</v>
      </c>
      <c r="AG121" s="180">
        <v>0</v>
      </c>
      <c r="AH121" s="180">
        <v>0</v>
      </c>
      <c r="AI121" s="5">
        <v>0</v>
      </c>
      <c r="AJ121" s="180">
        <v>0</v>
      </c>
      <c r="AK121" s="180">
        <v>0</v>
      </c>
      <c r="AL121" s="180">
        <v>0</v>
      </c>
      <c r="AM121" s="180">
        <v>0</v>
      </c>
      <c r="AN121" s="60">
        <f t="shared" si="139"/>
        <v>0</v>
      </c>
      <c r="AO121" s="180">
        <v>0</v>
      </c>
      <c r="AP121" s="180">
        <v>0</v>
      </c>
      <c r="AQ121" s="180">
        <v>0</v>
      </c>
      <c r="AR121" s="180">
        <v>0</v>
      </c>
      <c r="AS121" s="5">
        <v>0</v>
      </c>
      <c r="AT121" s="180">
        <v>0</v>
      </c>
      <c r="AU121" s="180">
        <v>0</v>
      </c>
      <c r="AV121" s="180">
        <v>0</v>
      </c>
      <c r="AW121" s="180">
        <v>0</v>
      </c>
      <c r="AX121" s="5">
        <v>0</v>
      </c>
      <c r="AY121" s="180">
        <v>0</v>
      </c>
      <c r="AZ121" s="45">
        <v>0</v>
      </c>
      <c r="BA121" s="45">
        <v>0</v>
      </c>
      <c r="BB121" s="45">
        <v>0</v>
      </c>
      <c r="BC121" s="21">
        <v>0</v>
      </c>
      <c r="BD121" s="45">
        <v>0</v>
      </c>
      <c r="BE121" s="45">
        <v>0</v>
      </c>
      <c r="BF121" s="45">
        <v>0</v>
      </c>
      <c r="BG121" s="45">
        <v>0</v>
      </c>
      <c r="BH121" s="21">
        <v>0</v>
      </c>
      <c r="BI121" s="45">
        <v>0</v>
      </c>
      <c r="BJ121" s="45">
        <v>0</v>
      </c>
      <c r="BK121" s="45">
        <v>0</v>
      </c>
      <c r="BL121" s="45">
        <v>0</v>
      </c>
      <c r="BM121" s="201">
        <f t="shared" si="141"/>
        <v>0.315382</v>
      </c>
      <c r="BN121" s="21">
        <v>0</v>
      </c>
      <c r="BO121" s="21">
        <v>0</v>
      </c>
      <c r="BP121" s="202">
        <v>0.315382</v>
      </c>
      <c r="BQ121" s="199">
        <v>0</v>
      </c>
      <c r="BR121" s="199">
        <f t="shared" si="142"/>
        <v>0.27526</v>
      </c>
      <c r="BS121" s="199">
        <v>0</v>
      </c>
      <c r="BT121" s="199">
        <v>0</v>
      </c>
      <c r="BU121" s="199">
        <v>0.27526</v>
      </c>
      <c r="BV121" s="199">
        <v>0</v>
      </c>
      <c r="BW121" s="5">
        <f t="shared" si="123"/>
        <v>0.315382</v>
      </c>
      <c r="BX121" s="5">
        <v>0</v>
      </c>
      <c r="BY121" s="5">
        <v>0</v>
      </c>
      <c r="BZ121" s="5">
        <f t="shared" si="124"/>
        <v>0.315382</v>
      </c>
      <c r="CA121" s="5">
        <f t="shared" si="125"/>
        <v>0</v>
      </c>
      <c r="CB121" s="5">
        <f t="shared" si="126"/>
        <v>0.27526</v>
      </c>
      <c r="CC121" s="5">
        <f t="shared" si="143"/>
        <v>0</v>
      </c>
      <c r="CD121" s="5">
        <f t="shared" si="144"/>
        <v>0</v>
      </c>
      <c r="CE121" s="5">
        <f t="shared" si="140"/>
        <v>0.27526</v>
      </c>
      <c r="CF121" s="5">
        <f t="shared" si="140"/>
        <v>0</v>
      </c>
      <c r="CG121" s="184" t="s">
        <v>331</v>
      </c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</row>
    <row r="122" spans="1:158" ht="55.5" customHeight="1" thickBot="1">
      <c r="A122" s="53" t="s">
        <v>482</v>
      </c>
      <c r="B122" s="187" t="s">
        <v>483</v>
      </c>
      <c r="C122" s="186" t="s">
        <v>504</v>
      </c>
      <c r="D122" s="182">
        <v>0</v>
      </c>
      <c r="E122" s="182" t="s">
        <v>191</v>
      </c>
      <c r="F122" s="182" t="s">
        <v>191</v>
      </c>
      <c r="G122" s="182" t="s">
        <v>191</v>
      </c>
      <c r="H122" s="5">
        <f t="shared" si="116"/>
        <v>0.315382</v>
      </c>
      <c r="I122" s="5">
        <f t="shared" si="117"/>
        <v>0.315382</v>
      </c>
      <c r="J122" s="21">
        <v>0</v>
      </c>
      <c r="K122" s="5">
        <f t="shared" si="118"/>
        <v>0.21407000000000001</v>
      </c>
      <c r="L122" s="5">
        <f t="shared" si="119"/>
        <v>0.21407000000000001</v>
      </c>
      <c r="M122" s="180">
        <v>0</v>
      </c>
      <c r="N122" s="180">
        <v>0</v>
      </c>
      <c r="O122" s="180">
        <v>0</v>
      </c>
      <c r="P122" s="5">
        <f t="shared" si="127"/>
        <v>0.315382</v>
      </c>
      <c r="Q122" s="5">
        <f t="shared" si="128"/>
        <v>0.315382</v>
      </c>
      <c r="R122" s="5">
        <f t="shared" si="129"/>
        <v>0.21407000000000001</v>
      </c>
      <c r="S122" s="5">
        <f t="shared" si="130"/>
        <v>0.21407000000000001</v>
      </c>
      <c r="T122" s="5">
        <f t="shared" si="120"/>
        <v>0.315382</v>
      </c>
      <c r="U122" s="5">
        <f t="shared" si="121"/>
        <v>0.21407000000000001</v>
      </c>
      <c r="V122" s="180">
        <v>0</v>
      </c>
      <c r="W122" s="5">
        <v>0</v>
      </c>
      <c r="X122" s="5">
        <f t="shared" si="122"/>
        <v>0.315382</v>
      </c>
      <c r="Y122" s="180">
        <v>0</v>
      </c>
      <c r="Z122" s="180">
        <v>0</v>
      </c>
      <c r="AA122" s="180">
        <v>0</v>
      </c>
      <c r="AB122" s="180">
        <v>0</v>
      </c>
      <c r="AC122" s="180">
        <v>0</v>
      </c>
      <c r="AD122" s="180">
        <v>0</v>
      </c>
      <c r="AE122" s="180">
        <v>0</v>
      </c>
      <c r="AF122" s="180">
        <v>0</v>
      </c>
      <c r="AG122" s="180">
        <v>0</v>
      </c>
      <c r="AH122" s="180">
        <v>0</v>
      </c>
      <c r="AI122" s="5">
        <v>0</v>
      </c>
      <c r="AJ122" s="180">
        <v>0</v>
      </c>
      <c r="AK122" s="180">
        <v>0</v>
      </c>
      <c r="AL122" s="180">
        <v>0</v>
      </c>
      <c r="AM122" s="180">
        <v>0</v>
      </c>
      <c r="AN122" s="60">
        <f t="shared" si="139"/>
        <v>0</v>
      </c>
      <c r="AO122" s="180">
        <v>0</v>
      </c>
      <c r="AP122" s="180">
        <v>0</v>
      </c>
      <c r="AQ122" s="180">
        <v>0</v>
      </c>
      <c r="AR122" s="180">
        <v>0</v>
      </c>
      <c r="AS122" s="5">
        <v>0</v>
      </c>
      <c r="AT122" s="180">
        <v>0</v>
      </c>
      <c r="AU122" s="180">
        <v>0</v>
      </c>
      <c r="AV122" s="180">
        <v>0</v>
      </c>
      <c r="AW122" s="180">
        <v>0</v>
      </c>
      <c r="AX122" s="5">
        <v>0</v>
      </c>
      <c r="AY122" s="180">
        <v>0</v>
      </c>
      <c r="AZ122" s="45">
        <v>0</v>
      </c>
      <c r="BA122" s="45">
        <v>0</v>
      </c>
      <c r="BB122" s="45">
        <v>0</v>
      </c>
      <c r="BC122" s="21">
        <v>0</v>
      </c>
      <c r="BD122" s="45">
        <v>0</v>
      </c>
      <c r="BE122" s="45">
        <v>0</v>
      </c>
      <c r="BF122" s="45">
        <v>0</v>
      </c>
      <c r="BG122" s="45">
        <v>0</v>
      </c>
      <c r="BH122" s="21">
        <v>0</v>
      </c>
      <c r="BI122" s="45">
        <v>0</v>
      </c>
      <c r="BJ122" s="45">
        <v>0</v>
      </c>
      <c r="BK122" s="45">
        <v>0</v>
      </c>
      <c r="BL122" s="45">
        <v>0</v>
      </c>
      <c r="BM122" s="201">
        <f t="shared" si="141"/>
        <v>0.315382</v>
      </c>
      <c r="BN122" s="21">
        <v>0</v>
      </c>
      <c r="BO122" s="21">
        <v>0</v>
      </c>
      <c r="BP122" s="202">
        <v>0.315382</v>
      </c>
      <c r="BQ122" s="206">
        <v>0</v>
      </c>
      <c r="BR122" s="206">
        <f t="shared" si="142"/>
        <v>0.21407000000000001</v>
      </c>
      <c r="BS122" s="206">
        <v>0</v>
      </c>
      <c r="BT122" s="206">
        <v>0</v>
      </c>
      <c r="BU122" s="206">
        <v>0.21407000000000001</v>
      </c>
      <c r="BV122" s="206">
        <v>0</v>
      </c>
      <c r="BW122" s="5">
        <f t="shared" si="123"/>
        <v>0.315382</v>
      </c>
      <c r="BX122" s="5">
        <v>0</v>
      </c>
      <c r="BY122" s="5">
        <v>0</v>
      </c>
      <c r="BZ122" s="5">
        <f t="shared" si="124"/>
        <v>0.315382</v>
      </c>
      <c r="CA122" s="5">
        <f t="shared" si="125"/>
        <v>0</v>
      </c>
      <c r="CB122" s="5">
        <f t="shared" si="126"/>
        <v>0.21407000000000001</v>
      </c>
      <c r="CC122" s="5">
        <f t="shared" si="143"/>
        <v>0</v>
      </c>
      <c r="CD122" s="5">
        <f t="shared" si="144"/>
        <v>0</v>
      </c>
      <c r="CE122" s="5">
        <f t="shared" si="140"/>
        <v>0.21407000000000001</v>
      </c>
      <c r="CF122" s="5">
        <f t="shared" si="140"/>
        <v>0</v>
      </c>
      <c r="CG122" s="184" t="s">
        <v>331</v>
      </c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</row>
    <row r="123" spans="1:158" s="111" customFormat="1" ht="57" thickBot="1">
      <c r="A123" s="166" t="s">
        <v>95</v>
      </c>
      <c r="B123" s="131" t="s">
        <v>96</v>
      </c>
      <c r="C123" s="193" t="s">
        <v>223</v>
      </c>
      <c r="D123" s="124">
        <v>0</v>
      </c>
      <c r="E123" s="124">
        <v>0</v>
      </c>
      <c r="F123" s="124">
        <v>0</v>
      </c>
      <c r="G123" s="124">
        <v>0</v>
      </c>
      <c r="H123" s="5">
        <f t="shared" si="116"/>
        <v>16.278779</v>
      </c>
      <c r="I123" s="5">
        <f t="shared" si="117"/>
        <v>16.278779</v>
      </c>
      <c r="J123" s="125">
        <v>0</v>
      </c>
      <c r="K123" s="5">
        <f t="shared" si="118"/>
        <v>12.73855</v>
      </c>
      <c r="L123" s="5">
        <f t="shared" si="119"/>
        <v>12.73855</v>
      </c>
      <c r="M123" s="125">
        <v>0</v>
      </c>
      <c r="N123" s="125">
        <f>N124+N127+N142+N158</f>
        <v>0</v>
      </c>
      <c r="O123" s="125">
        <v>0</v>
      </c>
      <c r="P123" s="5">
        <f t="shared" si="127"/>
        <v>16.278779</v>
      </c>
      <c r="Q123" s="5">
        <f t="shared" si="128"/>
        <v>16.278779</v>
      </c>
      <c r="R123" s="5">
        <f t="shared" si="129"/>
        <v>12.73855</v>
      </c>
      <c r="S123" s="5">
        <f t="shared" si="130"/>
        <v>12.73855</v>
      </c>
      <c r="T123" s="5">
        <f t="shared" si="120"/>
        <v>16.278779</v>
      </c>
      <c r="U123" s="5">
        <f t="shared" si="121"/>
        <v>12.73855</v>
      </c>
      <c r="V123" s="125">
        <f t="shared" ref="P123:V123" si="145">V124+V127+V142+V158</f>
        <v>0</v>
      </c>
      <c r="W123" s="5">
        <v>0</v>
      </c>
      <c r="X123" s="5">
        <f t="shared" si="122"/>
        <v>4.4859999999999998</v>
      </c>
      <c r="Y123" s="125">
        <f t="shared" ref="Y123:AH123" si="146">Y124+Y127+Y142+Y158</f>
        <v>4.9739999999999993</v>
      </c>
      <c r="Z123" s="125">
        <f t="shared" si="146"/>
        <v>0</v>
      </c>
      <c r="AA123" s="125">
        <f t="shared" si="146"/>
        <v>0</v>
      </c>
      <c r="AB123" s="125">
        <f t="shared" si="146"/>
        <v>4.9739999999999993</v>
      </c>
      <c r="AC123" s="125">
        <f t="shared" si="146"/>
        <v>0</v>
      </c>
      <c r="AD123" s="125">
        <f t="shared" si="146"/>
        <v>1.0998000000000001</v>
      </c>
      <c r="AE123" s="125">
        <f t="shared" si="146"/>
        <v>0</v>
      </c>
      <c r="AF123" s="125">
        <f t="shared" si="146"/>
        <v>0</v>
      </c>
      <c r="AG123" s="125">
        <f t="shared" si="146"/>
        <v>1.0998000000000001</v>
      </c>
      <c r="AH123" s="125">
        <f t="shared" si="146"/>
        <v>0</v>
      </c>
      <c r="AI123" s="5">
        <f t="shared" si="133"/>
        <v>0.81799999999999995</v>
      </c>
      <c r="AJ123" s="125">
        <f t="shared" ref="AJ123:AR123" si="147">AJ124+AJ127+AJ142+AJ158</f>
        <v>0</v>
      </c>
      <c r="AK123" s="125">
        <f t="shared" si="147"/>
        <v>0</v>
      </c>
      <c r="AL123" s="125">
        <f t="shared" si="147"/>
        <v>0.81799999999999995</v>
      </c>
      <c r="AM123" s="125">
        <f t="shared" si="147"/>
        <v>0</v>
      </c>
      <c r="AN123" s="60">
        <f t="shared" si="139"/>
        <v>0.55000000000000004</v>
      </c>
      <c r="AO123" s="125">
        <f t="shared" si="147"/>
        <v>0</v>
      </c>
      <c r="AP123" s="125">
        <f t="shared" si="147"/>
        <v>0</v>
      </c>
      <c r="AQ123" s="125">
        <f t="shared" si="147"/>
        <v>0.55000000000000004</v>
      </c>
      <c r="AR123" s="125">
        <f t="shared" si="147"/>
        <v>0</v>
      </c>
      <c r="AS123" s="5">
        <f t="shared" si="134"/>
        <v>1.5</v>
      </c>
      <c r="AT123" s="125">
        <f>AT124+AT127+AT142+AT158</f>
        <v>0</v>
      </c>
      <c r="AU123" s="125">
        <f>AU124+AU127+AU142+AU158</f>
        <v>0</v>
      </c>
      <c r="AV123" s="125">
        <f>AV124+AV127+AV142+AV158</f>
        <v>1.5</v>
      </c>
      <c r="AW123" s="125">
        <f>AW124+AW127+AW142+AW158</f>
        <v>0</v>
      </c>
      <c r="AX123" s="5">
        <f t="shared" si="135"/>
        <v>1.5</v>
      </c>
      <c r="AY123" s="125">
        <f>AY124+AY127+AY142+AY158</f>
        <v>0</v>
      </c>
      <c r="AZ123" s="126">
        <f>AZ124+AZ127+AZ142+AZ158</f>
        <v>0</v>
      </c>
      <c r="BA123" s="126">
        <f>BA124+BA127+BA142+BA158</f>
        <v>1.5</v>
      </c>
      <c r="BB123" s="126">
        <f>BB124+BB127+BB142+BB158</f>
        <v>0</v>
      </c>
      <c r="BC123" s="21">
        <f t="shared" si="136"/>
        <v>4.5007789999999996</v>
      </c>
      <c r="BD123" s="126">
        <f>BD124+BD127+BD142+BD158</f>
        <v>0</v>
      </c>
      <c r="BE123" s="126">
        <f>BE124+BE127+BE142+BE158</f>
        <v>0</v>
      </c>
      <c r="BF123" s="126">
        <f>BF124+BF127+BF142+BF158</f>
        <v>4.5007789999999996</v>
      </c>
      <c r="BG123" s="126">
        <f>BG124+BG127+BG142+BG158</f>
        <v>0</v>
      </c>
      <c r="BH123" s="21">
        <f t="shared" si="138"/>
        <v>4.5133000000000001</v>
      </c>
      <c r="BI123" s="126">
        <f t="shared" ref="BI123:BV123" si="148">BI124+BI127+BI142+BI158</f>
        <v>0</v>
      </c>
      <c r="BJ123" s="126">
        <f t="shared" si="148"/>
        <v>0</v>
      </c>
      <c r="BK123" s="126">
        <f t="shared" si="148"/>
        <v>4.5133000000000001</v>
      </c>
      <c r="BL123" s="126">
        <f t="shared" si="148"/>
        <v>0</v>
      </c>
      <c r="BM123" s="126">
        <f t="shared" si="148"/>
        <v>4.4859999999999998</v>
      </c>
      <c r="BN123" s="126">
        <f t="shared" si="148"/>
        <v>0</v>
      </c>
      <c r="BO123" s="126">
        <f t="shared" si="148"/>
        <v>0</v>
      </c>
      <c r="BP123" s="126">
        <f t="shared" si="148"/>
        <v>4.4859999999999998</v>
      </c>
      <c r="BQ123" s="241">
        <f t="shared" si="148"/>
        <v>0</v>
      </c>
      <c r="BR123" s="126">
        <f t="shared" si="148"/>
        <v>5.07545</v>
      </c>
      <c r="BS123" s="241">
        <f t="shared" si="148"/>
        <v>0</v>
      </c>
      <c r="BT123" s="241">
        <f t="shared" si="148"/>
        <v>0</v>
      </c>
      <c r="BU123" s="126">
        <f t="shared" si="148"/>
        <v>5.07545</v>
      </c>
      <c r="BV123" s="126">
        <f t="shared" si="148"/>
        <v>0</v>
      </c>
      <c r="BW123" s="5">
        <f>BW124+BW127+BW142+BW158</f>
        <v>16.278779</v>
      </c>
      <c r="BX123" s="5">
        <v>0</v>
      </c>
      <c r="BY123" s="5">
        <v>0</v>
      </c>
      <c r="BZ123" s="5">
        <f t="shared" si="124"/>
        <v>16.278779</v>
      </c>
      <c r="CA123" s="5">
        <f t="shared" si="125"/>
        <v>0</v>
      </c>
      <c r="CB123" s="5">
        <f t="shared" si="126"/>
        <v>12.73855</v>
      </c>
      <c r="CC123" s="15">
        <f t="shared" si="143"/>
        <v>0</v>
      </c>
      <c r="CD123" s="15">
        <f t="shared" si="144"/>
        <v>0</v>
      </c>
      <c r="CE123" s="5">
        <f t="shared" si="140"/>
        <v>12.73855</v>
      </c>
      <c r="CF123" s="5">
        <f t="shared" si="140"/>
        <v>0</v>
      </c>
      <c r="CG123" s="172" t="s">
        <v>331</v>
      </c>
      <c r="CH123" s="106"/>
      <c r="CI123" s="106"/>
      <c r="CJ123" s="106"/>
      <c r="CK123" s="106"/>
      <c r="CL123" s="106"/>
      <c r="CM123" s="106"/>
      <c r="CN123" s="106"/>
      <c r="CO123" s="106"/>
      <c r="CP123" s="106"/>
      <c r="CQ123" s="106"/>
      <c r="CR123" s="106"/>
      <c r="CS123" s="107"/>
      <c r="CT123" s="107"/>
      <c r="CU123" s="107"/>
      <c r="CV123" s="107"/>
      <c r="CW123" s="107"/>
      <c r="CX123" s="107"/>
      <c r="CY123" s="107"/>
      <c r="CZ123" s="107"/>
      <c r="DA123" s="107"/>
      <c r="DB123" s="107"/>
      <c r="DC123" s="107"/>
      <c r="DD123" s="107"/>
      <c r="DE123" s="107"/>
      <c r="DF123" s="107"/>
      <c r="DG123" s="107"/>
      <c r="DH123" s="107"/>
      <c r="DI123" s="107"/>
      <c r="DJ123" s="107"/>
      <c r="DK123" s="107"/>
      <c r="DL123" s="107"/>
      <c r="DM123" s="107"/>
      <c r="DN123" s="107"/>
      <c r="DO123" s="107"/>
      <c r="DP123" s="107"/>
      <c r="DQ123" s="107"/>
      <c r="DR123" s="107"/>
      <c r="DS123" s="107"/>
      <c r="DT123" s="107"/>
      <c r="DU123" s="107"/>
      <c r="DV123" s="107"/>
      <c r="DW123" s="107"/>
      <c r="DX123" s="107"/>
      <c r="DY123" s="107"/>
      <c r="DZ123" s="107"/>
      <c r="EA123" s="107"/>
      <c r="EB123" s="107"/>
      <c r="EC123" s="107"/>
      <c r="ED123" s="107"/>
      <c r="EE123" s="107"/>
      <c r="EF123" s="107"/>
      <c r="EG123" s="107"/>
      <c r="EH123" s="107"/>
      <c r="EI123" s="107"/>
      <c r="EJ123" s="107"/>
      <c r="EK123" s="107"/>
      <c r="EL123" s="107"/>
      <c r="EM123" s="107"/>
      <c r="EN123" s="107"/>
      <c r="EO123" s="107"/>
      <c r="EP123" s="107"/>
      <c r="EQ123" s="107"/>
      <c r="ER123" s="107"/>
      <c r="ES123" s="107"/>
      <c r="ET123" s="107"/>
      <c r="EU123" s="107"/>
      <c r="EV123" s="107"/>
      <c r="EW123" s="107"/>
      <c r="EX123" s="107"/>
      <c r="EY123" s="107"/>
      <c r="EZ123" s="107"/>
      <c r="FA123" s="107"/>
      <c r="FB123" s="110"/>
    </row>
    <row r="124" spans="1:158" ht="63">
      <c r="A124" s="62" t="s">
        <v>97</v>
      </c>
      <c r="B124" s="63" t="s">
        <v>98</v>
      </c>
      <c r="C124" s="186" t="s">
        <v>223</v>
      </c>
      <c r="D124" s="43">
        <v>0</v>
      </c>
      <c r="E124" s="43">
        <v>0</v>
      </c>
      <c r="F124" s="43">
        <v>0</v>
      </c>
      <c r="G124" s="43">
        <v>0</v>
      </c>
      <c r="H124" s="5">
        <f t="shared" si="116"/>
        <v>0</v>
      </c>
      <c r="I124" s="5">
        <f t="shared" si="117"/>
        <v>0</v>
      </c>
      <c r="J124" s="16">
        <f t="shared" ref="J124:N124" si="149">J125+J126</f>
        <v>0</v>
      </c>
      <c r="K124" s="5">
        <f t="shared" si="118"/>
        <v>0</v>
      </c>
      <c r="L124" s="5">
        <f t="shared" si="119"/>
        <v>0</v>
      </c>
      <c r="M124" s="16">
        <f t="shared" si="149"/>
        <v>0</v>
      </c>
      <c r="N124" s="16">
        <f t="shared" si="149"/>
        <v>0</v>
      </c>
      <c r="O124" s="16">
        <v>0</v>
      </c>
      <c r="P124" s="5">
        <f t="shared" si="127"/>
        <v>0</v>
      </c>
      <c r="Q124" s="5">
        <f t="shared" si="128"/>
        <v>0</v>
      </c>
      <c r="R124" s="5">
        <f t="shared" si="129"/>
        <v>0</v>
      </c>
      <c r="S124" s="5">
        <f t="shared" si="130"/>
        <v>0</v>
      </c>
      <c r="T124" s="5">
        <f t="shared" si="120"/>
        <v>0</v>
      </c>
      <c r="U124" s="5">
        <f t="shared" si="121"/>
        <v>0</v>
      </c>
      <c r="V124" s="16">
        <f t="shared" ref="V124:AU124" si="150">V125+V126</f>
        <v>0</v>
      </c>
      <c r="W124" s="5">
        <v>0</v>
      </c>
      <c r="X124" s="5">
        <f t="shared" si="122"/>
        <v>0</v>
      </c>
      <c r="Y124" s="16">
        <f>Y125+Y126</f>
        <v>0</v>
      </c>
      <c r="Z124" s="16">
        <f t="shared" si="150"/>
        <v>0</v>
      </c>
      <c r="AA124" s="16">
        <f t="shared" si="150"/>
        <v>0</v>
      </c>
      <c r="AB124" s="16">
        <f t="shared" ref="AB124" si="151">AB125+AB126</f>
        <v>0</v>
      </c>
      <c r="AC124" s="16">
        <f t="shared" si="150"/>
        <v>0</v>
      </c>
      <c r="AD124" s="16">
        <f t="shared" si="150"/>
        <v>0</v>
      </c>
      <c r="AE124" s="16">
        <f t="shared" si="150"/>
        <v>0</v>
      </c>
      <c r="AF124" s="16">
        <f t="shared" si="150"/>
        <v>0</v>
      </c>
      <c r="AG124" s="16">
        <f t="shared" si="150"/>
        <v>0</v>
      </c>
      <c r="AH124" s="16">
        <f t="shared" si="150"/>
        <v>0</v>
      </c>
      <c r="AI124" s="5">
        <f t="shared" si="133"/>
        <v>0</v>
      </c>
      <c r="AJ124" s="16">
        <f t="shared" si="150"/>
        <v>0</v>
      </c>
      <c r="AK124" s="16">
        <f t="shared" si="150"/>
        <v>0</v>
      </c>
      <c r="AL124" s="16">
        <f t="shared" ref="AL124:AM124" si="152">AL125+AL126</f>
        <v>0</v>
      </c>
      <c r="AM124" s="16">
        <f t="shared" si="152"/>
        <v>0</v>
      </c>
      <c r="AN124" s="60">
        <f t="shared" si="139"/>
        <v>0</v>
      </c>
      <c r="AO124" s="16">
        <f t="shared" si="150"/>
        <v>0</v>
      </c>
      <c r="AP124" s="16">
        <f t="shared" si="150"/>
        <v>0</v>
      </c>
      <c r="AQ124" s="16">
        <f t="shared" ref="AQ124" si="153">AQ125+AQ126</f>
        <v>0</v>
      </c>
      <c r="AR124" s="16">
        <f t="shared" si="150"/>
        <v>0</v>
      </c>
      <c r="AS124" s="5">
        <f t="shared" si="134"/>
        <v>0</v>
      </c>
      <c r="AT124" s="16">
        <f t="shared" si="150"/>
        <v>0</v>
      </c>
      <c r="AU124" s="16">
        <f t="shared" si="150"/>
        <v>0</v>
      </c>
      <c r="AV124" s="16">
        <f t="shared" ref="AV124:BL124" si="154">AV125+AV126</f>
        <v>0</v>
      </c>
      <c r="AW124" s="16">
        <f t="shared" si="154"/>
        <v>0</v>
      </c>
      <c r="AX124" s="5">
        <f t="shared" si="135"/>
        <v>0</v>
      </c>
      <c r="AY124" s="16">
        <f t="shared" si="154"/>
        <v>0</v>
      </c>
      <c r="AZ124" s="6">
        <f t="shared" si="154"/>
        <v>0</v>
      </c>
      <c r="BA124" s="6">
        <f t="shared" si="154"/>
        <v>0</v>
      </c>
      <c r="BB124" s="6">
        <f t="shared" si="154"/>
        <v>0</v>
      </c>
      <c r="BC124" s="21">
        <f t="shared" si="136"/>
        <v>0</v>
      </c>
      <c r="BD124" s="6">
        <f>BD125+BD126</f>
        <v>0</v>
      </c>
      <c r="BE124" s="6">
        <f t="shared" ref="BE124:BG124" si="155">BE125+BE126</f>
        <v>0</v>
      </c>
      <c r="BF124" s="6">
        <f t="shared" si="155"/>
        <v>0</v>
      </c>
      <c r="BG124" s="6">
        <f t="shared" si="155"/>
        <v>0</v>
      </c>
      <c r="BH124" s="21">
        <f t="shared" si="138"/>
        <v>0</v>
      </c>
      <c r="BI124" s="6">
        <f>BI125+BI126</f>
        <v>0</v>
      </c>
      <c r="BJ124" s="6">
        <f t="shared" si="154"/>
        <v>0</v>
      </c>
      <c r="BK124" s="6">
        <f t="shared" si="154"/>
        <v>0</v>
      </c>
      <c r="BL124" s="6">
        <f t="shared" si="154"/>
        <v>0</v>
      </c>
      <c r="BM124" s="204">
        <v>0</v>
      </c>
      <c r="BN124" s="204">
        <v>0</v>
      </c>
      <c r="BO124" s="204">
        <v>0</v>
      </c>
      <c r="BP124" s="204">
        <v>0</v>
      </c>
      <c r="BQ124" s="199">
        <v>0</v>
      </c>
      <c r="BR124" s="199">
        <v>0</v>
      </c>
      <c r="BS124" s="199">
        <v>0</v>
      </c>
      <c r="BT124" s="199">
        <v>0</v>
      </c>
      <c r="BU124" s="199">
        <v>0</v>
      </c>
      <c r="BV124" s="199">
        <v>0</v>
      </c>
      <c r="BW124" s="5">
        <f t="shared" si="123"/>
        <v>0</v>
      </c>
      <c r="BX124" s="5">
        <v>0</v>
      </c>
      <c r="BY124" s="5">
        <v>0</v>
      </c>
      <c r="BZ124" s="5">
        <f t="shared" si="124"/>
        <v>0</v>
      </c>
      <c r="CA124" s="5">
        <f t="shared" si="125"/>
        <v>0</v>
      </c>
      <c r="CB124" s="5">
        <f t="shared" si="126"/>
        <v>0</v>
      </c>
      <c r="CC124" s="5">
        <f t="shared" si="143"/>
        <v>0</v>
      </c>
      <c r="CD124" s="5">
        <f t="shared" si="144"/>
        <v>0</v>
      </c>
      <c r="CE124" s="5">
        <f t="shared" si="140"/>
        <v>0</v>
      </c>
      <c r="CF124" s="5">
        <f t="shared" si="140"/>
        <v>0</v>
      </c>
      <c r="CG124" s="172" t="s">
        <v>331</v>
      </c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108"/>
      <c r="CT124" s="108"/>
      <c r="CU124" s="108"/>
      <c r="CV124" s="108"/>
      <c r="CW124" s="108"/>
      <c r="CX124" s="108"/>
      <c r="CY124" s="108"/>
      <c r="CZ124" s="108"/>
      <c r="DA124" s="108"/>
      <c r="DB124" s="108"/>
      <c r="DC124" s="108"/>
      <c r="DD124" s="108"/>
      <c r="DE124" s="108"/>
      <c r="DF124" s="108"/>
      <c r="DG124" s="108"/>
      <c r="DH124" s="108"/>
      <c r="DI124" s="108"/>
      <c r="DJ124" s="108"/>
      <c r="DK124" s="108"/>
      <c r="DL124" s="108"/>
      <c r="DM124" s="108"/>
      <c r="DN124" s="108"/>
      <c r="DO124" s="108"/>
      <c r="DP124" s="108"/>
      <c r="DQ124" s="108"/>
      <c r="DR124" s="108"/>
      <c r="DS124" s="108"/>
      <c r="DT124" s="108"/>
      <c r="DU124" s="108"/>
      <c r="DV124" s="108"/>
      <c r="DW124" s="108"/>
      <c r="DX124" s="108"/>
      <c r="DY124" s="108"/>
      <c r="DZ124" s="108"/>
      <c r="EA124" s="108"/>
      <c r="EB124" s="108"/>
      <c r="EC124" s="108"/>
      <c r="ED124" s="108"/>
      <c r="EE124" s="108"/>
      <c r="EF124" s="108"/>
      <c r="EG124" s="108"/>
      <c r="EH124" s="108"/>
      <c r="EI124" s="108"/>
      <c r="EJ124" s="108"/>
      <c r="EK124" s="108"/>
      <c r="EL124" s="108"/>
      <c r="EM124" s="108"/>
      <c r="EN124" s="108"/>
      <c r="EO124" s="108"/>
      <c r="EP124" s="108"/>
      <c r="EQ124" s="108"/>
      <c r="ER124" s="108"/>
      <c r="ES124" s="108"/>
      <c r="ET124" s="108"/>
      <c r="EU124" s="108"/>
      <c r="EV124" s="108"/>
      <c r="EW124" s="108"/>
      <c r="EX124" s="108"/>
      <c r="EY124" s="108"/>
      <c r="EZ124" s="108"/>
      <c r="FA124" s="108"/>
    </row>
    <row r="125" spans="1:158" s="105" customFormat="1" ht="31.5">
      <c r="A125" s="94" t="s">
        <v>99</v>
      </c>
      <c r="B125" s="65" t="s">
        <v>100</v>
      </c>
      <c r="C125" s="194" t="s">
        <v>223</v>
      </c>
      <c r="D125" s="95">
        <v>0</v>
      </c>
      <c r="E125" s="95">
        <v>0</v>
      </c>
      <c r="F125" s="95">
        <v>0</v>
      </c>
      <c r="G125" s="95">
        <v>0</v>
      </c>
      <c r="H125" s="5">
        <f t="shared" si="116"/>
        <v>0</v>
      </c>
      <c r="I125" s="5">
        <f t="shared" si="117"/>
        <v>0</v>
      </c>
      <c r="J125" s="97">
        <v>0</v>
      </c>
      <c r="K125" s="5">
        <f t="shared" si="118"/>
        <v>0</v>
      </c>
      <c r="L125" s="5">
        <f t="shared" si="119"/>
        <v>0</v>
      </c>
      <c r="M125" s="97">
        <v>0</v>
      </c>
      <c r="N125" s="97">
        <v>0</v>
      </c>
      <c r="O125" s="97">
        <v>0</v>
      </c>
      <c r="P125" s="5">
        <f t="shared" si="127"/>
        <v>0</v>
      </c>
      <c r="Q125" s="5">
        <f t="shared" si="128"/>
        <v>0</v>
      </c>
      <c r="R125" s="5">
        <f t="shared" si="129"/>
        <v>0</v>
      </c>
      <c r="S125" s="5">
        <f t="shared" si="130"/>
        <v>0</v>
      </c>
      <c r="T125" s="5">
        <f t="shared" si="120"/>
        <v>0</v>
      </c>
      <c r="U125" s="5">
        <f t="shared" si="121"/>
        <v>0</v>
      </c>
      <c r="V125" s="97">
        <v>0</v>
      </c>
      <c r="W125" s="82">
        <v>0</v>
      </c>
      <c r="X125" s="5">
        <f t="shared" si="122"/>
        <v>0</v>
      </c>
      <c r="Y125" s="97">
        <v>0</v>
      </c>
      <c r="Z125" s="97">
        <v>0</v>
      </c>
      <c r="AA125" s="97">
        <v>0</v>
      </c>
      <c r="AB125" s="97">
        <v>0</v>
      </c>
      <c r="AC125" s="97">
        <v>0</v>
      </c>
      <c r="AD125" s="97">
        <v>0</v>
      </c>
      <c r="AE125" s="97">
        <v>0</v>
      </c>
      <c r="AF125" s="97">
        <v>0</v>
      </c>
      <c r="AG125" s="97">
        <v>0</v>
      </c>
      <c r="AH125" s="97">
        <v>0</v>
      </c>
      <c r="AI125" s="5">
        <f t="shared" si="133"/>
        <v>0</v>
      </c>
      <c r="AJ125" s="97">
        <v>0</v>
      </c>
      <c r="AK125" s="97">
        <v>0</v>
      </c>
      <c r="AL125" s="97">
        <v>0</v>
      </c>
      <c r="AM125" s="97">
        <v>0</v>
      </c>
      <c r="AN125" s="60">
        <f t="shared" si="139"/>
        <v>0</v>
      </c>
      <c r="AO125" s="97">
        <v>0</v>
      </c>
      <c r="AP125" s="97">
        <v>0</v>
      </c>
      <c r="AQ125" s="97">
        <v>0</v>
      </c>
      <c r="AR125" s="97">
        <v>0</v>
      </c>
      <c r="AS125" s="5">
        <f t="shared" si="134"/>
        <v>0</v>
      </c>
      <c r="AT125" s="97">
        <v>0</v>
      </c>
      <c r="AU125" s="97">
        <v>0</v>
      </c>
      <c r="AV125" s="97">
        <v>0</v>
      </c>
      <c r="AW125" s="97">
        <v>0</v>
      </c>
      <c r="AX125" s="5">
        <f t="shared" si="135"/>
        <v>0</v>
      </c>
      <c r="AY125" s="97">
        <v>0</v>
      </c>
      <c r="AZ125" s="97">
        <v>0</v>
      </c>
      <c r="BA125" s="97">
        <v>0</v>
      </c>
      <c r="BB125" s="97">
        <v>0</v>
      </c>
      <c r="BC125" s="21">
        <f t="shared" si="136"/>
        <v>0</v>
      </c>
      <c r="BD125" s="97">
        <v>0</v>
      </c>
      <c r="BE125" s="97">
        <v>0</v>
      </c>
      <c r="BF125" s="97">
        <v>0</v>
      </c>
      <c r="BG125" s="97">
        <v>0</v>
      </c>
      <c r="BH125" s="21">
        <f t="shared" si="138"/>
        <v>0</v>
      </c>
      <c r="BI125" s="97">
        <v>0</v>
      </c>
      <c r="BJ125" s="97">
        <v>0</v>
      </c>
      <c r="BK125" s="97">
        <v>0</v>
      </c>
      <c r="BL125" s="97">
        <v>0</v>
      </c>
      <c r="BM125" s="205">
        <v>0</v>
      </c>
      <c r="BN125" s="205">
        <v>0</v>
      </c>
      <c r="BO125" s="205">
        <v>0</v>
      </c>
      <c r="BP125" s="205">
        <v>0</v>
      </c>
      <c r="BQ125" s="199">
        <v>0</v>
      </c>
      <c r="BR125" s="199">
        <v>0</v>
      </c>
      <c r="BS125" s="199">
        <v>0</v>
      </c>
      <c r="BT125" s="199">
        <v>0</v>
      </c>
      <c r="BU125" s="199">
        <v>0</v>
      </c>
      <c r="BV125" s="199">
        <v>0</v>
      </c>
      <c r="BW125" s="5">
        <f t="shared" si="123"/>
        <v>0</v>
      </c>
      <c r="BX125" s="5">
        <v>0</v>
      </c>
      <c r="BY125" s="5">
        <v>0</v>
      </c>
      <c r="BZ125" s="5">
        <f t="shared" si="124"/>
        <v>0</v>
      </c>
      <c r="CA125" s="5">
        <f t="shared" si="125"/>
        <v>0</v>
      </c>
      <c r="CB125" s="5">
        <f t="shared" si="126"/>
        <v>0</v>
      </c>
      <c r="CC125" s="97">
        <v>0</v>
      </c>
      <c r="CD125" s="97">
        <v>0</v>
      </c>
      <c r="CE125" s="5">
        <f t="shared" si="140"/>
        <v>0</v>
      </c>
      <c r="CF125" s="5">
        <f t="shared" si="140"/>
        <v>0</v>
      </c>
      <c r="CG125" s="172" t="s">
        <v>331</v>
      </c>
      <c r="CH125" s="104"/>
      <c r="CI125" s="104"/>
      <c r="CJ125" s="104"/>
      <c r="CK125" s="104"/>
      <c r="CL125" s="104"/>
      <c r="CM125" s="104"/>
      <c r="CN125" s="104"/>
      <c r="CO125" s="104"/>
      <c r="CP125" s="104"/>
      <c r="CQ125" s="104"/>
      <c r="CR125" s="104"/>
      <c r="CS125" s="112"/>
      <c r="CT125" s="112"/>
      <c r="CU125" s="112"/>
      <c r="CV125" s="112"/>
      <c r="CW125" s="112"/>
      <c r="CX125" s="112"/>
      <c r="CY125" s="112"/>
      <c r="CZ125" s="112"/>
      <c r="DA125" s="112"/>
      <c r="DB125" s="112"/>
      <c r="DC125" s="112"/>
      <c r="DD125" s="112"/>
      <c r="DE125" s="112"/>
      <c r="DF125" s="112"/>
      <c r="DG125" s="112"/>
      <c r="DH125" s="112"/>
      <c r="DI125" s="112"/>
      <c r="DJ125" s="112"/>
      <c r="DK125" s="112"/>
      <c r="DL125" s="112"/>
      <c r="DM125" s="112"/>
      <c r="DN125" s="112"/>
      <c r="DO125" s="112"/>
      <c r="DP125" s="112"/>
      <c r="DQ125" s="112"/>
      <c r="DR125" s="112"/>
      <c r="DS125" s="112"/>
      <c r="DT125" s="112"/>
      <c r="DU125" s="112"/>
      <c r="DV125" s="112"/>
      <c r="DW125" s="112"/>
      <c r="DX125" s="112"/>
      <c r="DY125" s="112"/>
      <c r="DZ125" s="112"/>
      <c r="EA125" s="112"/>
      <c r="EB125" s="112"/>
      <c r="EC125" s="112"/>
      <c r="ED125" s="112"/>
      <c r="EE125" s="112"/>
      <c r="EF125" s="112"/>
      <c r="EG125" s="112"/>
      <c r="EH125" s="112"/>
      <c r="EI125" s="112"/>
      <c r="EJ125" s="112"/>
      <c r="EK125" s="112"/>
      <c r="EL125" s="112"/>
      <c r="EM125" s="112"/>
      <c r="EN125" s="112"/>
      <c r="EO125" s="112"/>
      <c r="EP125" s="112"/>
      <c r="EQ125" s="112"/>
      <c r="ER125" s="112"/>
      <c r="ES125" s="112"/>
      <c r="ET125" s="112"/>
      <c r="EU125" s="112"/>
      <c r="EV125" s="112"/>
      <c r="EW125" s="112"/>
      <c r="EX125" s="112"/>
      <c r="EY125" s="112"/>
      <c r="EZ125" s="112"/>
      <c r="FA125" s="112"/>
    </row>
    <row r="126" spans="1:158" ht="63.75" thickBot="1">
      <c r="A126" s="34" t="s">
        <v>101</v>
      </c>
      <c r="B126" s="61" t="s">
        <v>102</v>
      </c>
      <c r="C126" s="186" t="s">
        <v>223</v>
      </c>
      <c r="D126" s="36">
        <v>0</v>
      </c>
      <c r="E126" s="36">
        <v>0</v>
      </c>
      <c r="F126" s="36">
        <v>0</v>
      </c>
      <c r="G126" s="36">
        <v>0</v>
      </c>
      <c r="H126" s="5">
        <f t="shared" si="116"/>
        <v>0</v>
      </c>
      <c r="I126" s="5">
        <f t="shared" si="117"/>
        <v>0</v>
      </c>
      <c r="J126" s="6">
        <v>0</v>
      </c>
      <c r="K126" s="5">
        <f t="shared" si="118"/>
        <v>0</v>
      </c>
      <c r="L126" s="5">
        <f t="shared" si="119"/>
        <v>0</v>
      </c>
      <c r="M126" s="129">
        <v>0</v>
      </c>
      <c r="N126" s="14">
        <v>0</v>
      </c>
      <c r="O126" s="4">
        <v>0</v>
      </c>
      <c r="P126" s="5">
        <f t="shared" si="127"/>
        <v>0</v>
      </c>
      <c r="Q126" s="5">
        <f t="shared" si="128"/>
        <v>0</v>
      </c>
      <c r="R126" s="5">
        <f t="shared" si="129"/>
        <v>0</v>
      </c>
      <c r="S126" s="5">
        <f t="shared" si="130"/>
        <v>0</v>
      </c>
      <c r="T126" s="5">
        <f t="shared" si="120"/>
        <v>0</v>
      </c>
      <c r="U126" s="5">
        <f t="shared" si="121"/>
        <v>0</v>
      </c>
      <c r="V126" s="14">
        <v>0</v>
      </c>
      <c r="W126" s="5">
        <v>0</v>
      </c>
      <c r="X126" s="5">
        <f t="shared" si="122"/>
        <v>0</v>
      </c>
      <c r="Y126" s="14">
        <v>0</v>
      </c>
      <c r="Z126" s="37">
        <v>0</v>
      </c>
      <c r="AA126" s="37">
        <v>0</v>
      </c>
      <c r="AB126" s="14">
        <v>0</v>
      </c>
      <c r="AC126" s="37">
        <v>0</v>
      </c>
      <c r="AD126" s="37">
        <v>0</v>
      </c>
      <c r="AE126" s="37">
        <v>0</v>
      </c>
      <c r="AF126" s="37">
        <v>0</v>
      </c>
      <c r="AG126" s="37">
        <v>0</v>
      </c>
      <c r="AH126" s="37">
        <v>0</v>
      </c>
      <c r="AI126" s="5">
        <f t="shared" si="133"/>
        <v>0</v>
      </c>
      <c r="AJ126" s="27">
        <v>0</v>
      </c>
      <c r="AK126" s="27">
        <v>0</v>
      </c>
      <c r="AL126" s="27">
        <v>0</v>
      </c>
      <c r="AM126" s="27">
        <v>0</v>
      </c>
      <c r="AN126" s="60">
        <f t="shared" si="139"/>
        <v>0</v>
      </c>
      <c r="AO126" s="27">
        <v>0</v>
      </c>
      <c r="AP126" s="27">
        <v>0</v>
      </c>
      <c r="AQ126" s="27">
        <v>0</v>
      </c>
      <c r="AR126" s="27">
        <v>0</v>
      </c>
      <c r="AS126" s="5">
        <f t="shared" si="134"/>
        <v>0</v>
      </c>
      <c r="AT126" s="27">
        <v>0</v>
      </c>
      <c r="AU126" s="27">
        <v>0</v>
      </c>
      <c r="AV126" s="27">
        <v>0</v>
      </c>
      <c r="AW126" s="27">
        <v>0</v>
      </c>
      <c r="AX126" s="5">
        <f t="shared" si="135"/>
        <v>0</v>
      </c>
      <c r="AY126" s="27">
        <v>0</v>
      </c>
      <c r="AZ126" s="22">
        <v>0</v>
      </c>
      <c r="BA126" s="22">
        <v>0</v>
      </c>
      <c r="BB126" s="22">
        <v>0</v>
      </c>
      <c r="BC126" s="21">
        <f t="shared" si="136"/>
        <v>0</v>
      </c>
      <c r="BD126" s="22">
        <v>0</v>
      </c>
      <c r="BE126" s="22">
        <v>0</v>
      </c>
      <c r="BF126" s="22">
        <v>0</v>
      </c>
      <c r="BG126" s="22">
        <v>0</v>
      </c>
      <c r="BH126" s="21">
        <f t="shared" si="138"/>
        <v>0</v>
      </c>
      <c r="BI126" s="22">
        <v>0</v>
      </c>
      <c r="BJ126" s="22">
        <v>0</v>
      </c>
      <c r="BK126" s="22">
        <v>0</v>
      </c>
      <c r="BL126" s="22">
        <v>0</v>
      </c>
      <c r="BM126" s="206">
        <v>0</v>
      </c>
      <c r="BN126" s="206">
        <v>0</v>
      </c>
      <c r="BO126" s="206">
        <v>0</v>
      </c>
      <c r="BP126" s="206">
        <v>0</v>
      </c>
      <c r="BQ126" s="206">
        <v>0</v>
      </c>
      <c r="BR126" s="206">
        <v>0</v>
      </c>
      <c r="BS126" s="206">
        <v>0</v>
      </c>
      <c r="BT126" s="206">
        <v>0</v>
      </c>
      <c r="BU126" s="206">
        <v>0</v>
      </c>
      <c r="BV126" s="206">
        <v>0</v>
      </c>
      <c r="BW126" s="5">
        <f t="shared" si="123"/>
        <v>0</v>
      </c>
      <c r="BX126" s="5">
        <v>0</v>
      </c>
      <c r="BY126" s="5">
        <v>0</v>
      </c>
      <c r="BZ126" s="5">
        <f t="shared" si="124"/>
        <v>0</v>
      </c>
      <c r="CA126" s="5">
        <f t="shared" si="125"/>
        <v>0</v>
      </c>
      <c r="CB126" s="5">
        <f t="shared" si="126"/>
        <v>0</v>
      </c>
      <c r="CC126" s="5">
        <f t="shared" ref="CC126:CC157" si="156">BN126+BI126+AY126+AO126+AE126</f>
        <v>0</v>
      </c>
      <c r="CD126" s="5">
        <f t="shared" ref="CD126:CD157" si="157">BO126+BJ126+AZ126+AP126+AF126</f>
        <v>0</v>
      </c>
      <c r="CE126" s="5">
        <f t="shared" si="140"/>
        <v>0</v>
      </c>
      <c r="CF126" s="5">
        <f t="shared" si="140"/>
        <v>0</v>
      </c>
      <c r="CG126" s="172" t="s">
        <v>331</v>
      </c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108"/>
      <c r="CT126" s="108"/>
      <c r="CU126" s="108"/>
      <c r="CV126" s="108"/>
      <c r="CW126" s="108"/>
      <c r="CX126" s="108"/>
      <c r="CY126" s="108"/>
      <c r="CZ126" s="108"/>
      <c r="DA126" s="108"/>
      <c r="DB126" s="108"/>
      <c r="DC126" s="108"/>
      <c r="DD126" s="108"/>
      <c r="DE126" s="108"/>
      <c r="DF126" s="108"/>
      <c r="DG126" s="108"/>
      <c r="DH126" s="108"/>
      <c r="DI126" s="108"/>
      <c r="DJ126" s="108"/>
      <c r="DK126" s="108"/>
      <c r="DL126" s="108"/>
      <c r="DM126" s="108"/>
      <c r="DN126" s="108"/>
      <c r="DO126" s="108"/>
      <c r="DP126" s="108"/>
      <c r="DQ126" s="108"/>
      <c r="DR126" s="108"/>
      <c r="DS126" s="108"/>
      <c r="DT126" s="108"/>
      <c r="DU126" s="108"/>
      <c r="DV126" s="108"/>
      <c r="DW126" s="108"/>
      <c r="DX126" s="108"/>
      <c r="DY126" s="108"/>
      <c r="DZ126" s="108"/>
      <c r="EA126" s="108"/>
      <c r="EB126" s="108"/>
      <c r="EC126" s="108"/>
      <c r="ED126" s="108"/>
      <c r="EE126" s="108"/>
      <c r="EF126" s="108"/>
      <c r="EG126" s="108"/>
      <c r="EH126" s="108"/>
      <c r="EI126" s="108"/>
      <c r="EJ126" s="108"/>
      <c r="EK126" s="108"/>
      <c r="EL126" s="108"/>
      <c r="EM126" s="108"/>
      <c r="EN126" s="108"/>
      <c r="EO126" s="108"/>
      <c r="EP126" s="108"/>
      <c r="EQ126" s="108"/>
      <c r="ER126" s="108"/>
      <c r="ES126" s="108"/>
      <c r="ET126" s="108"/>
      <c r="EU126" s="108"/>
      <c r="EV126" s="108"/>
      <c r="EW126" s="108"/>
      <c r="EX126" s="108"/>
      <c r="EY126" s="108"/>
      <c r="EZ126" s="108"/>
      <c r="FA126" s="108"/>
    </row>
    <row r="127" spans="1:158" s="114" customFormat="1" ht="48" thickBot="1">
      <c r="A127" s="66" t="s">
        <v>103</v>
      </c>
      <c r="B127" s="67" t="s">
        <v>104</v>
      </c>
      <c r="C127" s="186" t="s">
        <v>223</v>
      </c>
      <c r="D127" s="68">
        <v>0</v>
      </c>
      <c r="E127" s="68">
        <v>0</v>
      </c>
      <c r="F127" s="68">
        <v>0</v>
      </c>
      <c r="G127" s="68">
        <v>0</v>
      </c>
      <c r="H127" s="5">
        <f t="shared" si="116"/>
        <v>4.5589999999999993</v>
      </c>
      <c r="I127" s="5">
        <f t="shared" si="117"/>
        <v>4.5589999999999993</v>
      </c>
      <c r="J127" s="167" t="s">
        <v>438</v>
      </c>
      <c r="K127" s="5">
        <f t="shared" si="118"/>
        <v>1.0998000000000001</v>
      </c>
      <c r="L127" s="5">
        <f t="shared" si="119"/>
        <v>1.0998000000000001</v>
      </c>
      <c r="M127" s="69">
        <f>M128+M141</f>
        <v>0</v>
      </c>
      <c r="N127" s="69">
        <f>N128+N141</f>
        <v>0</v>
      </c>
      <c r="O127" s="69">
        <v>0</v>
      </c>
      <c r="P127" s="5">
        <f t="shared" si="127"/>
        <v>4.5589999999999993</v>
      </c>
      <c r="Q127" s="5">
        <f t="shared" si="128"/>
        <v>4.5589999999999993</v>
      </c>
      <c r="R127" s="5">
        <f t="shared" si="129"/>
        <v>1.0998000000000001</v>
      </c>
      <c r="S127" s="5">
        <f t="shared" si="130"/>
        <v>1.0998000000000001</v>
      </c>
      <c r="T127" s="5">
        <f t="shared" si="120"/>
        <v>4.5589999999999993</v>
      </c>
      <c r="U127" s="5">
        <f t="shared" si="121"/>
        <v>1.0998000000000001</v>
      </c>
      <c r="V127" s="69">
        <f t="shared" ref="P127:V127" si="158">V128+V141</f>
        <v>0</v>
      </c>
      <c r="W127" s="5">
        <v>0</v>
      </c>
      <c r="X127" s="5">
        <f t="shared" si="122"/>
        <v>0</v>
      </c>
      <c r="Y127" s="69">
        <f t="shared" ref="Y127:AH127" si="159">Y128+Y141</f>
        <v>4.5589999999999993</v>
      </c>
      <c r="Z127" s="69">
        <f t="shared" si="159"/>
        <v>0</v>
      </c>
      <c r="AA127" s="69">
        <f t="shared" si="159"/>
        <v>0</v>
      </c>
      <c r="AB127" s="69">
        <f t="shared" si="159"/>
        <v>4.5589999999999993</v>
      </c>
      <c r="AC127" s="69">
        <f t="shared" si="159"/>
        <v>0</v>
      </c>
      <c r="AD127" s="69">
        <f t="shared" si="159"/>
        <v>1.0998000000000001</v>
      </c>
      <c r="AE127" s="69">
        <f t="shared" si="159"/>
        <v>0</v>
      </c>
      <c r="AF127" s="69">
        <f t="shared" si="159"/>
        <v>0</v>
      </c>
      <c r="AG127" s="69">
        <f t="shared" si="159"/>
        <v>1.0998000000000001</v>
      </c>
      <c r="AH127" s="69">
        <f t="shared" si="159"/>
        <v>0</v>
      </c>
      <c r="AI127" s="5">
        <f t="shared" si="133"/>
        <v>0</v>
      </c>
      <c r="AJ127" s="69">
        <f t="shared" ref="AJ127:AR127" si="160">AJ128+AJ141</f>
        <v>0</v>
      </c>
      <c r="AK127" s="69">
        <f t="shared" si="160"/>
        <v>0</v>
      </c>
      <c r="AL127" s="69">
        <f t="shared" si="160"/>
        <v>0</v>
      </c>
      <c r="AM127" s="69">
        <f t="shared" si="160"/>
        <v>0</v>
      </c>
      <c r="AN127" s="60">
        <f t="shared" si="139"/>
        <v>0</v>
      </c>
      <c r="AO127" s="69">
        <f t="shared" si="160"/>
        <v>0</v>
      </c>
      <c r="AP127" s="69">
        <f t="shared" si="160"/>
        <v>0</v>
      </c>
      <c r="AQ127" s="69">
        <f t="shared" si="160"/>
        <v>0</v>
      </c>
      <c r="AR127" s="69">
        <f t="shared" si="160"/>
        <v>0</v>
      </c>
      <c r="AS127" s="5">
        <f t="shared" si="134"/>
        <v>0</v>
      </c>
      <c r="AT127" s="69">
        <f>AT128+AT141</f>
        <v>0</v>
      </c>
      <c r="AU127" s="69">
        <f>AU128+AU141</f>
        <v>0</v>
      </c>
      <c r="AV127" s="69">
        <f>AV128+AV141</f>
        <v>0</v>
      </c>
      <c r="AW127" s="69">
        <f>AW128+AW141</f>
        <v>0</v>
      </c>
      <c r="AX127" s="5">
        <f t="shared" si="135"/>
        <v>0</v>
      </c>
      <c r="AY127" s="69">
        <f>AY128+AY141</f>
        <v>0</v>
      </c>
      <c r="AZ127" s="5">
        <f>AZ128+AZ141</f>
        <v>0</v>
      </c>
      <c r="BA127" s="5">
        <f>BA128+BA141</f>
        <v>0</v>
      </c>
      <c r="BB127" s="5">
        <f>BB128+BB141</f>
        <v>0</v>
      </c>
      <c r="BC127" s="21">
        <f t="shared" si="136"/>
        <v>0</v>
      </c>
      <c r="BD127" s="5">
        <f>BD128+BD141</f>
        <v>0</v>
      </c>
      <c r="BE127" s="5">
        <f>BE128+BE141</f>
        <v>0</v>
      </c>
      <c r="BF127" s="5">
        <f>BF128+BF141</f>
        <v>0</v>
      </c>
      <c r="BG127" s="5">
        <f>BG128+BG141</f>
        <v>0</v>
      </c>
      <c r="BH127" s="21">
        <f t="shared" si="138"/>
        <v>0</v>
      </c>
      <c r="BI127" s="5">
        <f t="shared" ref="BI127:BQ127" si="161">BI128+BI141</f>
        <v>0</v>
      </c>
      <c r="BJ127" s="5">
        <f t="shared" si="161"/>
        <v>0</v>
      </c>
      <c r="BK127" s="5">
        <f t="shared" si="161"/>
        <v>0</v>
      </c>
      <c r="BL127" s="5">
        <f t="shared" si="161"/>
        <v>0</v>
      </c>
      <c r="BM127" s="5">
        <f t="shared" si="161"/>
        <v>0</v>
      </c>
      <c r="BN127" s="5">
        <f t="shared" si="161"/>
        <v>0</v>
      </c>
      <c r="BO127" s="5">
        <f t="shared" si="161"/>
        <v>0</v>
      </c>
      <c r="BP127" s="5">
        <f t="shared" si="161"/>
        <v>0</v>
      </c>
      <c r="BQ127" s="5">
        <f t="shared" si="161"/>
        <v>0</v>
      </c>
      <c r="BR127" s="5">
        <f t="shared" ref="BR127:BV127" si="162">BR128+BR141</f>
        <v>0</v>
      </c>
      <c r="BS127" s="5">
        <f t="shared" si="162"/>
        <v>0</v>
      </c>
      <c r="BT127" s="5">
        <f t="shared" si="162"/>
        <v>0</v>
      </c>
      <c r="BU127" s="5">
        <f t="shared" si="162"/>
        <v>0</v>
      </c>
      <c r="BV127" s="5">
        <f t="shared" si="162"/>
        <v>0</v>
      </c>
      <c r="BW127" s="5">
        <f t="shared" si="123"/>
        <v>4.5589999999999993</v>
      </c>
      <c r="BX127" s="5">
        <v>0</v>
      </c>
      <c r="BY127" s="5">
        <v>0</v>
      </c>
      <c r="BZ127" s="5">
        <f t="shared" si="124"/>
        <v>4.5589999999999993</v>
      </c>
      <c r="CA127" s="5">
        <f t="shared" si="125"/>
        <v>0</v>
      </c>
      <c r="CB127" s="5">
        <f t="shared" si="126"/>
        <v>1.0998000000000001</v>
      </c>
      <c r="CC127" s="5">
        <f t="shared" si="156"/>
        <v>0</v>
      </c>
      <c r="CD127" s="5">
        <f t="shared" si="157"/>
        <v>0</v>
      </c>
      <c r="CE127" s="5">
        <f t="shared" si="140"/>
        <v>1.0998000000000001</v>
      </c>
      <c r="CF127" s="5">
        <f t="shared" si="140"/>
        <v>0</v>
      </c>
      <c r="CG127" s="69">
        <v>0</v>
      </c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108"/>
      <c r="CT127" s="108"/>
      <c r="CU127" s="108"/>
      <c r="CV127" s="108"/>
      <c r="CW127" s="108"/>
      <c r="CX127" s="108"/>
      <c r="CY127" s="108"/>
      <c r="CZ127" s="108"/>
      <c r="DA127" s="108"/>
      <c r="DB127" s="108"/>
      <c r="DC127" s="108"/>
      <c r="DD127" s="108"/>
      <c r="DE127" s="108"/>
      <c r="DF127" s="108"/>
      <c r="DG127" s="108"/>
      <c r="DH127" s="108"/>
      <c r="DI127" s="108"/>
      <c r="DJ127" s="108"/>
      <c r="DK127" s="108"/>
      <c r="DL127" s="108"/>
      <c r="DM127" s="108"/>
      <c r="DN127" s="108"/>
      <c r="DO127" s="108"/>
      <c r="DP127" s="108"/>
      <c r="DQ127" s="108"/>
      <c r="DR127" s="108"/>
      <c r="DS127" s="108"/>
      <c r="DT127" s="108"/>
      <c r="DU127" s="108"/>
      <c r="DV127" s="108"/>
      <c r="DW127" s="108"/>
      <c r="DX127" s="108"/>
      <c r="DY127" s="108"/>
      <c r="DZ127" s="108"/>
      <c r="EA127" s="108"/>
      <c r="EB127" s="108"/>
      <c r="EC127" s="108"/>
      <c r="ED127" s="108"/>
      <c r="EE127" s="108"/>
      <c r="EF127" s="108"/>
      <c r="EG127" s="108"/>
      <c r="EH127" s="108"/>
      <c r="EI127" s="108"/>
      <c r="EJ127" s="108"/>
      <c r="EK127" s="108"/>
      <c r="EL127" s="108"/>
      <c r="EM127" s="108"/>
      <c r="EN127" s="108"/>
      <c r="EO127" s="108"/>
      <c r="EP127" s="108"/>
      <c r="EQ127" s="108"/>
      <c r="ER127" s="108"/>
      <c r="ES127" s="108"/>
      <c r="ET127" s="108"/>
      <c r="EU127" s="108"/>
      <c r="EV127" s="108"/>
      <c r="EW127" s="108"/>
      <c r="EX127" s="108"/>
      <c r="EY127" s="108"/>
      <c r="EZ127" s="108"/>
      <c r="FA127" s="108"/>
      <c r="FB127" s="113"/>
    </row>
    <row r="128" spans="1:158" s="105" customFormat="1" ht="42" customHeight="1" thickBot="1">
      <c r="A128" s="98" t="s">
        <v>105</v>
      </c>
      <c r="B128" s="63" t="s">
        <v>106</v>
      </c>
      <c r="C128" s="194" t="s">
        <v>223</v>
      </c>
      <c r="D128" s="86">
        <v>0</v>
      </c>
      <c r="E128" s="86">
        <v>0</v>
      </c>
      <c r="F128" s="86">
        <v>0</v>
      </c>
      <c r="G128" s="86">
        <v>0</v>
      </c>
      <c r="H128" s="5">
        <f t="shared" si="116"/>
        <v>4.5589999999999993</v>
      </c>
      <c r="I128" s="5">
        <f t="shared" si="117"/>
        <v>4.5589999999999993</v>
      </c>
      <c r="J128" s="87" t="s">
        <v>438</v>
      </c>
      <c r="K128" s="5">
        <f t="shared" si="118"/>
        <v>1.0998000000000001</v>
      </c>
      <c r="L128" s="5">
        <f t="shared" si="119"/>
        <v>1.0998000000000001</v>
      </c>
      <c r="M128" s="87">
        <f t="shared" ref="M128:BV128" si="163">SUM(M129:M140)</f>
        <v>0</v>
      </c>
      <c r="N128" s="87">
        <f t="shared" si="163"/>
        <v>0</v>
      </c>
      <c r="O128" s="87">
        <f t="shared" si="163"/>
        <v>0</v>
      </c>
      <c r="P128" s="5">
        <f t="shared" si="127"/>
        <v>4.5589999999999993</v>
      </c>
      <c r="Q128" s="5">
        <f t="shared" si="128"/>
        <v>4.5589999999999993</v>
      </c>
      <c r="R128" s="5">
        <f t="shared" si="129"/>
        <v>1.0998000000000001</v>
      </c>
      <c r="S128" s="5">
        <f t="shared" si="130"/>
        <v>1.0998000000000001</v>
      </c>
      <c r="T128" s="5">
        <f t="shared" si="120"/>
        <v>4.5589999999999993</v>
      </c>
      <c r="U128" s="5">
        <f t="shared" si="121"/>
        <v>1.0998000000000001</v>
      </c>
      <c r="V128" s="87">
        <f t="shared" si="163"/>
        <v>0</v>
      </c>
      <c r="W128" s="82">
        <v>0</v>
      </c>
      <c r="X128" s="5">
        <f t="shared" si="122"/>
        <v>0</v>
      </c>
      <c r="Y128" s="87">
        <f>SUM(Y129:Y140)</f>
        <v>4.5589999999999993</v>
      </c>
      <c r="Z128" s="87">
        <f t="shared" si="163"/>
        <v>0</v>
      </c>
      <c r="AA128" s="87">
        <f t="shared" si="163"/>
        <v>0</v>
      </c>
      <c r="AB128" s="87">
        <f t="shared" si="163"/>
        <v>4.5589999999999993</v>
      </c>
      <c r="AC128" s="87">
        <f t="shared" si="163"/>
        <v>0</v>
      </c>
      <c r="AD128" s="87">
        <f t="shared" si="163"/>
        <v>1.0998000000000001</v>
      </c>
      <c r="AE128" s="87">
        <f t="shared" si="163"/>
        <v>0</v>
      </c>
      <c r="AF128" s="87">
        <f t="shared" si="163"/>
        <v>0</v>
      </c>
      <c r="AG128" s="87">
        <f t="shared" si="163"/>
        <v>1.0998000000000001</v>
      </c>
      <c r="AH128" s="87">
        <f t="shared" si="163"/>
        <v>0</v>
      </c>
      <c r="AI128" s="5">
        <f t="shared" si="133"/>
        <v>0</v>
      </c>
      <c r="AJ128" s="87">
        <f t="shared" si="163"/>
        <v>0</v>
      </c>
      <c r="AK128" s="87">
        <f t="shared" si="163"/>
        <v>0</v>
      </c>
      <c r="AL128" s="87">
        <f t="shared" ref="AL128:AM128" si="164">SUM(AL129:AL140)</f>
        <v>0</v>
      </c>
      <c r="AM128" s="87">
        <f t="shared" si="164"/>
        <v>0</v>
      </c>
      <c r="AN128" s="60">
        <f t="shared" si="139"/>
        <v>0</v>
      </c>
      <c r="AO128" s="87">
        <f t="shared" si="163"/>
        <v>0</v>
      </c>
      <c r="AP128" s="87">
        <f t="shared" si="163"/>
        <v>0</v>
      </c>
      <c r="AQ128" s="87">
        <f t="shared" ref="AQ128" si="165">SUM(AQ129:AQ140)</f>
        <v>0</v>
      </c>
      <c r="AR128" s="87">
        <f t="shared" si="163"/>
        <v>0</v>
      </c>
      <c r="AS128" s="5">
        <f t="shared" si="134"/>
        <v>0</v>
      </c>
      <c r="AT128" s="87">
        <f t="shared" si="163"/>
        <v>0</v>
      </c>
      <c r="AU128" s="87">
        <f t="shared" si="163"/>
        <v>0</v>
      </c>
      <c r="AV128" s="87">
        <f t="shared" si="163"/>
        <v>0</v>
      </c>
      <c r="AW128" s="87">
        <f t="shared" si="163"/>
        <v>0</v>
      </c>
      <c r="AX128" s="5">
        <f t="shared" si="135"/>
        <v>0</v>
      </c>
      <c r="AY128" s="87">
        <f t="shared" si="163"/>
        <v>0</v>
      </c>
      <c r="AZ128" s="87">
        <f t="shared" si="163"/>
        <v>0</v>
      </c>
      <c r="BA128" s="87">
        <f t="shared" si="163"/>
        <v>0</v>
      </c>
      <c r="BB128" s="87">
        <f t="shared" si="163"/>
        <v>0</v>
      </c>
      <c r="BC128" s="21">
        <f t="shared" si="136"/>
        <v>0</v>
      </c>
      <c r="BD128" s="87">
        <f t="shared" ref="BD128:BG128" si="166">SUM(BD129:BD140)</f>
        <v>0</v>
      </c>
      <c r="BE128" s="87">
        <f t="shared" si="166"/>
        <v>0</v>
      </c>
      <c r="BF128" s="87">
        <f t="shared" si="166"/>
        <v>0</v>
      </c>
      <c r="BG128" s="87">
        <f t="shared" si="166"/>
        <v>0</v>
      </c>
      <c r="BH128" s="21">
        <f t="shared" si="138"/>
        <v>0</v>
      </c>
      <c r="BI128" s="87">
        <f t="shared" si="163"/>
        <v>0</v>
      </c>
      <c r="BJ128" s="87">
        <f t="shared" si="163"/>
        <v>0</v>
      </c>
      <c r="BK128" s="87">
        <f t="shared" si="163"/>
        <v>0</v>
      </c>
      <c r="BL128" s="87">
        <f t="shared" si="163"/>
        <v>0</v>
      </c>
      <c r="BM128" s="87">
        <f t="shared" si="163"/>
        <v>0</v>
      </c>
      <c r="BN128" s="87">
        <f t="shared" si="163"/>
        <v>0</v>
      </c>
      <c r="BO128" s="87">
        <f t="shared" si="163"/>
        <v>0</v>
      </c>
      <c r="BP128" s="87">
        <f t="shared" si="163"/>
        <v>0</v>
      </c>
      <c r="BQ128" s="87">
        <f t="shared" si="163"/>
        <v>0</v>
      </c>
      <c r="BR128" s="87">
        <f t="shared" si="163"/>
        <v>0</v>
      </c>
      <c r="BS128" s="87">
        <f t="shared" si="163"/>
        <v>0</v>
      </c>
      <c r="BT128" s="87">
        <f t="shared" si="163"/>
        <v>0</v>
      </c>
      <c r="BU128" s="87">
        <f t="shared" si="163"/>
        <v>0</v>
      </c>
      <c r="BV128" s="87">
        <f t="shared" si="163"/>
        <v>0</v>
      </c>
      <c r="BW128" s="5">
        <f t="shared" si="123"/>
        <v>4.5589999999999993</v>
      </c>
      <c r="BX128" s="5">
        <v>0</v>
      </c>
      <c r="BY128" s="5">
        <v>0</v>
      </c>
      <c r="BZ128" s="5">
        <f t="shared" si="124"/>
        <v>4.5589999999999993</v>
      </c>
      <c r="CA128" s="5">
        <f t="shared" si="125"/>
        <v>0</v>
      </c>
      <c r="CB128" s="5">
        <f t="shared" si="126"/>
        <v>1.0998000000000001</v>
      </c>
      <c r="CC128" s="5">
        <f t="shared" si="156"/>
        <v>0</v>
      </c>
      <c r="CD128" s="5">
        <f t="shared" si="157"/>
        <v>0</v>
      </c>
      <c r="CE128" s="5">
        <f t="shared" si="140"/>
        <v>1.0998000000000001</v>
      </c>
      <c r="CF128" s="5">
        <f t="shared" si="140"/>
        <v>0</v>
      </c>
      <c r="CG128" s="99">
        <v>0</v>
      </c>
      <c r="CH128" s="104"/>
      <c r="CI128" s="104"/>
      <c r="CJ128" s="104"/>
      <c r="CK128" s="104"/>
      <c r="CL128" s="104"/>
      <c r="CM128" s="104"/>
      <c r="CN128" s="104"/>
      <c r="CO128" s="104"/>
      <c r="CP128" s="104"/>
      <c r="CQ128" s="104"/>
      <c r="CR128" s="104"/>
      <c r="CS128" s="112"/>
      <c r="CT128" s="112"/>
      <c r="CU128" s="112"/>
      <c r="CV128" s="112"/>
      <c r="CW128" s="112"/>
      <c r="CX128" s="112"/>
      <c r="CY128" s="112"/>
      <c r="CZ128" s="112"/>
      <c r="DA128" s="112"/>
      <c r="DB128" s="112"/>
      <c r="DC128" s="112"/>
      <c r="DD128" s="112"/>
      <c r="DE128" s="112"/>
      <c r="DF128" s="112"/>
      <c r="DG128" s="112"/>
      <c r="DH128" s="112"/>
      <c r="DI128" s="112"/>
      <c r="DJ128" s="112"/>
      <c r="DK128" s="112"/>
      <c r="DL128" s="112"/>
      <c r="DM128" s="112"/>
      <c r="DN128" s="112"/>
      <c r="DO128" s="112"/>
      <c r="DP128" s="112"/>
      <c r="DQ128" s="112"/>
      <c r="DR128" s="112"/>
      <c r="DS128" s="112"/>
      <c r="DT128" s="112"/>
      <c r="DU128" s="112"/>
      <c r="DV128" s="112"/>
      <c r="DW128" s="112"/>
      <c r="DX128" s="112"/>
      <c r="DY128" s="112"/>
      <c r="DZ128" s="112"/>
      <c r="EA128" s="112"/>
      <c r="EB128" s="112"/>
      <c r="EC128" s="112"/>
      <c r="ED128" s="112"/>
      <c r="EE128" s="112"/>
      <c r="EF128" s="112"/>
      <c r="EG128" s="112"/>
      <c r="EH128" s="112"/>
      <c r="EI128" s="112"/>
      <c r="EJ128" s="112"/>
      <c r="EK128" s="112"/>
      <c r="EL128" s="112"/>
      <c r="EM128" s="112"/>
      <c r="EN128" s="112"/>
      <c r="EO128" s="112"/>
      <c r="EP128" s="112"/>
      <c r="EQ128" s="112"/>
      <c r="ER128" s="112"/>
      <c r="ES128" s="112"/>
      <c r="ET128" s="112"/>
      <c r="EU128" s="112"/>
      <c r="EV128" s="112"/>
      <c r="EW128" s="112"/>
      <c r="EX128" s="112"/>
      <c r="EY128" s="112"/>
      <c r="EZ128" s="112"/>
      <c r="FA128" s="112"/>
    </row>
    <row r="129" spans="1:175" ht="32.25" thickBot="1">
      <c r="A129" s="39" t="s">
        <v>289</v>
      </c>
      <c r="B129" s="17" t="s">
        <v>225</v>
      </c>
      <c r="C129" s="186" t="s">
        <v>247</v>
      </c>
      <c r="D129" s="172" t="s">
        <v>201</v>
      </c>
      <c r="E129" s="168" t="s">
        <v>175</v>
      </c>
      <c r="F129" s="168" t="s">
        <v>175</v>
      </c>
      <c r="G129" s="168" t="s">
        <v>175</v>
      </c>
      <c r="H129" s="5">
        <f t="shared" si="116"/>
        <v>0.56899999999999995</v>
      </c>
      <c r="I129" s="5">
        <f t="shared" si="117"/>
        <v>0.56899999999999995</v>
      </c>
      <c r="J129" s="64">
        <v>2016</v>
      </c>
      <c r="K129" s="5">
        <f t="shared" si="118"/>
        <v>0.2</v>
      </c>
      <c r="L129" s="5">
        <f t="shared" si="119"/>
        <v>0.2</v>
      </c>
      <c r="M129" s="64">
        <v>0</v>
      </c>
      <c r="N129" s="16">
        <v>0</v>
      </c>
      <c r="O129" s="4">
        <v>0</v>
      </c>
      <c r="P129" s="5">
        <f t="shared" si="127"/>
        <v>0.56899999999999995</v>
      </c>
      <c r="Q129" s="5">
        <f t="shared" si="128"/>
        <v>0.56899999999999995</v>
      </c>
      <c r="R129" s="5">
        <f t="shared" si="129"/>
        <v>0.2</v>
      </c>
      <c r="S129" s="5">
        <f t="shared" si="130"/>
        <v>0.2</v>
      </c>
      <c r="T129" s="5">
        <f t="shared" si="120"/>
        <v>0.56899999999999995</v>
      </c>
      <c r="U129" s="5">
        <f t="shared" si="121"/>
        <v>0.2</v>
      </c>
      <c r="V129" s="16">
        <v>0</v>
      </c>
      <c r="W129" s="5">
        <v>0</v>
      </c>
      <c r="X129" s="5">
        <f t="shared" si="122"/>
        <v>0</v>
      </c>
      <c r="Y129" s="15">
        <v>0.56899999999999995</v>
      </c>
      <c r="Z129" s="70">
        <v>0</v>
      </c>
      <c r="AA129" s="70">
        <v>0</v>
      </c>
      <c r="AB129" s="15">
        <v>0.56899999999999995</v>
      </c>
      <c r="AC129" s="70">
        <v>0</v>
      </c>
      <c r="AD129" s="5">
        <v>0.2</v>
      </c>
      <c r="AE129" s="70">
        <v>0</v>
      </c>
      <c r="AF129" s="70">
        <v>0</v>
      </c>
      <c r="AG129" s="5">
        <v>0.2</v>
      </c>
      <c r="AH129" s="70">
        <v>0</v>
      </c>
      <c r="AI129" s="5">
        <f t="shared" si="133"/>
        <v>0</v>
      </c>
      <c r="AJ129" s="70">
        <v>0</v>
      </c>
      <c r="AK129" s="70">
        <v>0</v>
      </c>
      <c r="AL129" s="70">
        <v>0</v>
      </c>
      <c r="AM129" s="70">
        <v>0</v>
      </c>
      <c r="AN129" s="60">
        <f t="shared" si="139"/>
        <v>0</v>
      </c>
      <c r="AO129" s="70">
        <v>0</v>
      </c>
      <c r="AP129" s="70">
        <v>0</v>
      </c>
      <c r="AQ129" s="70">
        <v>0</v>
      </c>
      <c r="AR129" s="70">
        <v>0</v>
      </c>
      <c r="AS129" s="5">
        <f t="shared" si="134"/>
        <v>0</v>
      </c>
      <c r="AT129" s="70">
        <v>0</v>
      </c>
      <c r="AU129" s="70">
        <v>0</v>
      </c>
      <c r="AV129" s="70">
        <v>0</v>
      </c>
      <c r="AW129" s="70">
        <v>0</v>
      </c>
      <c r="AX129" s="5">
        <f t="shared" si="135"/>
        <v>0</v>
      </c>
      <c r="AY129" s="70">
        <v>0</v>
      </c>
      <c r="AZ129" s="22">
        <v>0</v>
      </c>
      <c r="BA129" s="22">
        <v>0</v>
      </c>
      <c r="BB129" s="22">
        <v>0</v>
      </c>
      <c r="BC129" s="21">
        <f t="shared" si="136"/>
        <v>0</v>
      </c>
      <c r="BD129" s="22">
        <v>0</v>
      </c>
      <c r="BE129" s="22">
        <v>0</v>
      </c>
      <c r="BF129" s="22">
        <v>0</v>
      </c>
      <c r="BG129" s="22">
        <v>0</v>
      </c>
      <c r="BH129" s="21">
        <f t="shared" si="138"/>
        <v>0</v>
      </c>
      <c r="BI129" s="22">
        <v>0</v>
      </c>
      <c r="BJ129" s="22">
        <v>0</v>
      </c>
      <c r="BK129" s="22">
        <v>0</v>
      </c>
      <c r="BL129" s="22">
        <v>0</v>
      </c>
      <c r="BM129" s="206">
        <v>0</v>
      </c>
      <c r="BN129" s="206">
        <v>0</v>
      </c>
      <c r="BO129" s="206">
        <v>0</v>
      </c>
      <c r="BP129" s="206">
        <v>0</v>
      </c>
      <c r="BQ129" s="206">
        <v>0</v>
      </c>
      <c r="BR129" s="206">
        <v>0</v>
      </c>
      <c r="BS129" s="206">
        <v>0</v>
      </c>
      <c r="BT129" s="206">
        <v>0</v>
      </c>
      <c r="BU129" s="206">
        <v>0</v>
      </c>
      <c r="BV129" s="206">
        <v>0</v>
      </c>
      <c r="BW129" s="5">
        <f t="shared" si="123"/>
        <v>0.56899999999999995</v>
      </c>
      <c r="BX129" s="5">
        <v>0</v>
      </c>
      <c r="BY129" s="5">
        <v>0</v>
      </c>
      <c r="BZ129" s="5">
        <f t="shared" si="124"/>
        <v>0.56899999999999995</v>
      </c>
      <c r="CA129" s="5">
        <f t="shared" si="125"/>
        <v>0</v>
      </c>
      <c r="CB129" s="5">
        <f t="shared" si="126"/>
        <v>0.2</v>
      </c>
      <c r="CC129" s="5">
        <f t="shared" si="156"/>
        <v>0</v>
      </c>
      <c r="CD129" s="5">
        <f t="shared" si="157"/>
        <v>0</v>
      </c>
      <c r="CE129" s="5">
        <f t="shared" si="140"/>
        <v>0.2</v>
      </c>
      <c r="CF129" s="5">
        <f t="shared" si="140"/>
        <v>0</v>
      </c>
      <c r="CG129" s="172" t="s">
        <v>331</v>
      </c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108"/>
      <c r="CT129" s="108"/>
      <c r="CU129" s="108"/>
      <c r="CV129" s="108"/>
      <c r="CW129" s="108"/>
      <c r="CX129" s="108"/>
      <c r="CY129" s="108"/>
      <c r="CZ129" s="108"/>
      <c r="DA129" s="108"/>
      <c r="DB129" s="108"/>
      <c r="DC129" s="108"/>
      <c r="DD129" s="108"/>
      <c r="DE129" s="108"/>
      <c r="DF129" s="108"/>
      <c r="DG129" s="108"/>
      <c r="DH129" s="108"/>
      <c r="DI129" s="108"/>
      <c r="DJ129" s="108"/>
      <c r="DK129" s="108"/>
      <c r="DL129" s="108"/>
      <c r="DM129" s="108"/>
      <c r="DN129" s="108"/>
      <c r="DO129" s="108"/>
      <c r="DP129" s="108"/>
      <c r="DQ129" s="108"/>
      <c r="DR129" s="108"/>
      <c r="DS129" s="108"/>
      <c r="DT129" s="108"/>
      <c r="DU129" s="108"/>
      <c r="DV129" s="108"/>
      <c r="DW129" s="108"/>
      <c r="DX129" s="108"/>
      <c r="DY129" s="108"/>
      <c r="DZ129" s="108"/>
      <c r="EA129" s="108"/>
      <c r="EB129" s="108"/>
      <c r="EC129" s="108"/>
      <c r="ED129" s="108"/>
      <c r="EE129" s="108"/>
      <c r="EF129" s="108"/>
      <c r="EG129" s="108"/>
      <c r="EH129" s="108"/>
      <c r="EI129" s="108"/>
      <c r="EJ129" s="108"/>
      <c r="EK129" s="108"/>
      <c r="EL129" s="108"/>
      <c r="EM129" s="108"/>
      <c r="EN129" s="108"/>
      <c r="EO129" s="108"/>
      <c r="EP129" s="108"/>
      <c r="EQ129" s="108"/>
      <c r="ER129" s="108"/>
      <c r="ES129" s="108"/>
      <c r="ET129" s="108"/>
      <c r="EU129" s="108"/>
      <c r="EV129" s="108"/>
      <c r="EW129" s="108"/>
      <c r="EX129" s="108"/>
      <c r="EY129" s="108"/>
      <c r="EZ129" s="108"/>
      <c r="FA129" s="108"/>
    </row>
    <row r="130" spans="1:175" ht="48" thickBot="1">
      <c r="A130" s="39" t="s">
        <v>290</v>
      </c>
      <c r="B130" s="17" t="s">
        <v>226</v>
      </c>
      <c r="C130" s="186" t="s">
        <v>248</v>
      </c>
      <c r="D130" s="172" t="s">
        <v>201</v>
      </c>
      <c r="E130" s="168" t="s">
        <v>175</v>
      </c>
      <c r="F130" s="168" t="s">
        <v>175</v>
      </c>
      <c r="G130" s="168" t="s">
        <v>175</v>
      </c>
      <c r="H130" s="5">
        <f t="shared" si="116"/>
        <v>0.192</v>
      </c>
      <c r="I130" s="5">
        <f t="shared" si="117"/>
        <v>0.192</v>
      </c>
      <c r="J130" s="64">
        <v>2016</v>
      </c>
      <c r="K130" s="5">
        <f t="shared" si="118"/>
        <v>0.17299999999999999</v>
      </c>
      <c r="L130" s="5">
        <f t="shared" si="119"/>
        <v>0.17299999999999999</v>
      </c>
      <c r="M130" s="64">
        <v>0</v>
      </c>
      <c r="N130" s="16">
        <v>0</v>
      </c>
      <c r="O130" s="4">
        <v>0</v>
      </c>
      <c r="P130" s="5">
        <f t="shared" si="127"/>
        <v>0.192</v>
      </c>
      <c r="Q130" s="5">
        <f t="shared" si="128"/>
        <v>0.192</v>
      </c>
      <c r="R130" s="5">
        <f t="shared" si="129"/>
        <v>0.17299999999999999</v>
      </c>
      <c r="S130" s="5">
        <f t="shared" si="130"/>
        <v>0.17299999999999999</v>
      </c>
      <c r="T130" s="5">
        <f t="shared" si="120"/>
        <v>0.192</v>
      </c>
      <c r="U130" s="5">
        <f t="shared" si="121"/>
        <v>0.17299999999999999</v>
      </c>
      <c r="V130" s="16">
        <v>0</v>
      </c>
      <c r="W130" s="5">
        <v>0</v>
      </c>
      <c r="X130" s="5">
        <f t="shared" si="122"/>
        <v>0</v>
      </c>
      <c r="Y130" s="15">
        <v>0.192</v>
      </c>
      <c r="Z130" s="70">
        <v>0</v>
      </c>
      <c r="AA130" s="70">
        <v>0</v>
      </c>
      <c r="AB130" s="15">
        <v>0.192</v>
      </c>
      <c r="AC130" s="70">
        <v>0</v>
      </c>
      <c r="AD130" s="5">
        <v>0.17299999999999999</v>
      </c>
      <c r="AE130" s="70">
        <v>0</v>
      </c>
      <c r="AF130" s="70">
        <v>0</v>
      </c>
      <c r="AG130" s="5">
        <v>0.17299999999999999</v>
      </c>
      <c r="AH130" s="70">
        <v>0</v>
      </c>
      <c r="AI130" s="5">
        <f t="shared" si="133"/>
        <v>0</v>
      </c>
      <c r="AJ130" s="70">
        <v>0</v>
      </c>
      <c r="AK130" s="70">
        <v>0</v>
      </c>
      <c r="AL130" s="70">
        <v>0</v>
      </c>
      <c r="AM130" s="70">
        <v>0</v>
      </c>
      <c r="AN130" s="60">
        <f t="shared" si="139"/>
        <v>0</v>
      </c>
      <c r="AO130" s="70">
        <v>0</v>
      </c>
      <c r="AP130" s="70">
        <v>0</v>
      </c>
      <c r="AQ130" s="70">
        <v>0</v>
      </c>
      <c r="AR130" s="70">
        <v>0</v>
      </c>
      <c r="AS130" s="5">
        <f t="shared" si="134"/>
        <v>0</v>
      </c>
      <c r="AT130" s="70">
        <v>0</v>
      </c>
      <c r="AU130" s="70">
        <v>0</v>
      </c>
      <c r="AV130" s="70">
        <v>0</v>
      </c>
      <c r="AW130" s="70">
        <v>0</v>
      </c>
      <c r="AX130" s="5">
        <f t="shared" si="135"/>
        <v>0</v>
      </c>
      <c r="AY130" s="70">
        <v>0</v>
      </c>
      <c r="AZ130" s="22">
        <v>0</v>
      </c>
      <c r="BA130" s="22">
        <v>0</v>
      </c>
      <c r="BB130" s="22">
        <v>0</v>
      </c>
      <c r="BC130" s="21">
        <f t="shared" si="136"/>
        <v>0</v>
      </c>
      <c r="BD130" s="22">
        <v>0</v>
      </c>
      <c r="BE130" s="22">
        <v>0</v>
      </c>
      <c r="BF130" s="22">
        <v>0</v>
      </c>
      <c r="BG130" s="22">
        <v>0</v>
      </c>
      <c r="BH130" s="21">
        <f t="shared" si="138"/>
        <v>0</v>
      </c>
      <c r="BI130" s="22">
        <v>0</v>
      </c>
      <c r="BJ130" s="22">
        <v>0</v>
      </c>
      <c r="BK130" s="22">
        <v>0</v>
      </c>
      <c r="BL130" s="22">
        <v>0</v>
      </c>
      <c r="BM130" s="206">
        <v>0</v>
      </c>
      <c r="BN130" s="206">
        <v>0</v>
      </c>
      <c r="BO130" s="206">
        <v>0</v>
      </c>
      <c r="BP130" s="206">
        <v>0</v>
      </c>
      <c r="BQ130" s="206">
        <v>0</v>
      </c>
      <c r="BR130" s="206">
        <v>0</v>
      </c>
      <c r="BS130" s="206">
        <v>0</v>
      </c>
      <c r="BT130" s="206">
        <v>0</v>
      </c>
      <c r="BU130" s="206">
        <v>0</v>
      </c>
      <c r="BV130" s="206">
        <v>0</v>
      </c>
      <c r="BW130" s="5">
        <f t="shared" si="123"/>
        <v>0.192</v>
      </c>
      <c r="BX130" s="5">
        <v>0</v>
      </c>
      <c r="BY130" s="5">
        <v>0</v>
      </c>
      <c r="BZ130" s="5">
        <f t="shared" si="124"/>
        <v>0.192</v>
      </c>
      <c r="CA130" s="5">
        <f t="shared" si="125"/>
        <v>0</v>
      </c>
      <c r="CB130" s="5">
        <f t="shared" si="126"/>
        <v>0.17299999999999999</v>
      </c>
      <c r="CC130" s="5">
        <f t="shared" si="156"/>
        <v>0</v>
      </c>
      <c r="CD130" s="5">
        <f t="shared" si="157"/>
        <v>0</v>
      </c>
      <c r="CE130" s="5">
        <f t="shared" si="140"/>
        <v>0.17299999999999999</v>
      </c>
      <c r="CF130" s="5">
        <f t="shared" si="140"/>
        <v>0</v>
      </c>
      <c r="CG130" s="172" t="s">
        <v>331</v>
      </c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108"/>
      <c r="CT130" s="108"/>
      <c r="CU130" s="108"/>
      <c r="CV130" s="108"/>
      <c r="CW130" s="108"/>
      <c r="CX130" s="108"/>
      <c r="CY130" s="108"/>
      <c r="CZ130" s="108"/>
      <c r="DA130" s="108"/>
      <c r="DB130" s="108"/>
      <c r="DC130" s="108"/>
      <c r="DD130" s="108"/>
      <c r="DE130" s="108"/>
      <c r="DF130" s="108"/>
      <c r="DG130" s="108"/>
      <c r="DH130" s="108"/>
      <c r="DI130" s="108"/>
      <c r="DJ130" s="108"/>
      <c r="DK130" s="108"/>
      <c r="DL130" s="108"/>
      <c r="DM130" s="108"/>
      <c r="DN130" s="108"/>
      <c r="DO130" s="108"/>
      <c r="DP130" s="108"/>
      <c r="DQ130" s="108"/>
      <c r="DR130" s="108"/>
      <c r="DS130" s="108"/>
      <c r="DT130" s="108"/>
      <c r="DU130" s="108"/>
      <c r="DV130" s="108"/>
      <c r="DW130" s="108"/>
      <c r="DX130" s="108"/>
      <c r="DY130" s="108"/>
      <c r="DZ130" s="108"/>
      <c r="EA130" s="108"/>
      <c r="EB130" s="108"/>
      <c r="EC130" s="108"/>
      <c r="ED130" s="108"/>
      <c r="EE130" s="108"/>
      <c r="EF130" s="108"/>
      <c r="EG130" s="108"/>
      <c r="EH130" s="108"/>
      <c r="EI130" s="108"/>
      <c r="EJ130" s="108"/>
      <c r="EK130" s="108"/>
      <c r="EL130" s="108"/>
      <c r="EM130" s="108"/>
      <c r="EN130" s="108"/>
      <c r="EO130" s="108"/>
      <c r="EP130" s="108"/>
      <c r="EQ130" s="108"/>
      <c r="ER130" s="108"/>
      <c r="ES130" s="108"/>
      <c r="ET130" s="108"/>
      <c r="EU130" s="108"/>
      <c r="EV130" s="108"/>
      <c r="EW130" s="108"/>
      <c r="EX130" s="108"/>
      <c r="EY130" s="108"/>
      <c r="EZ130" s="108"/>
      <c r="FA130" s="108"/>
    </row>
    <row r="131" spans="1:175" ht="32.25" thickBot="1">
      <c r="A131" s="39" t="s">
        <v>173</v>
      </c>
      <c r="B131" s="17" t="s">
        <v>227</v>
      </c>
      <c r="C131" s="186" t="s">
        <v>249</v>
      </c>
      <c r="D131" s="172" t="s">
        <v>201</v>
      </c>
      <c r="E131" s="168" t="s">
        <v>175</v>
      </c>
      <c r="F131" s="168" t="s">
        <v>175</v>
      </c>
      <c r="G131" s="168" t="s">
        <v>175</v>
      </c>
      <c r="H131" s="5">
        <f t="shared" si="116"/>
        <v>0.33700000000000002</v>
      </c>
      <c r="I131" s="5">
        <f t="shared" si="117"/>
        <v>0.33700000000000002</v>
      </c>
      <c r="J131" s="64">
        <v>2016</v>
      </c>
      <c r="K131" s="5">
        <f t="shared" si="118"/>
        <v>8.3000000000000004E-2</v>
      </c>
      <c r="L131" s="5">
        <f t="shared" si="119"/>
        <v>8.3000000000000004E-2</v>
      </c>
      <c r="M131" s="64">
        <v>0</v>
      </c>
      <c r="N131" s="16">
        <v>0</v>
      </c>
      <c r="O131" s="4">
        <v>0</v>
      </c>
      <c r="P131" s="5">
        <f t="shared" si="127"/>
        <v>0.33700000000000002</v>
      </c>
      <c r="Q131" s="5">
        <f t="shared" si="128"/>
        <v>0.33700000000000002</v>
      </c>
      <c r="R131" s="5">
        <f t="shared" si="129"/>
        <v>8.3000000000000004E-2</v>
      </c>
      <c r="S131" s="5">
        <f t="shared" si="130"/>
        <v>8.3000000000000004E-2</v>
      </c>
      <c r="T131" s="5">
        <f t="shared" si="120"/>
        <v>0.33700000000000002</v>
      </c>
      <c r="U131" s="5">
        <f t="shared" si="121"/>
        <v>8.3000000000000004E-2</v>
      </c>
      <c r="V131" s="16">
        <v>0</v>
      </c>
      <c r="W131" s="5">
        <v>0</v>
      </c>
      <c r="X131" s="5">
        <f t="shared" si="122"/>
        <v>0</v>
      </c>
      <c r="Y131" s="15">
        <v>0.33700000000000002</v>
      </c>
      <c r="Z131" s="70">
        <v>0</v>
      </c>
      <c r="AA131" s="70">
        <v>0</v>
      </c>
      <c r="AB131" s="15">
        <v>0.33700000000000002</v>
      </c>
      <c r="AC131" s="70">
        <v>0</v>
      </c>
      <c r="AD131" s="5">
        <v>8.3000000000000004E-2</v>
      </c>
      <c r="AE131" s="70">
        <v>0</v>
      </c>
      <c r="AF131" s="70">
        <v>0</v>
      </c>
      <c r="AG131" s="5">
        <v>8.3000000000000004E-2</v>
      </c>
      <c r="AH131" s="70">
        <v>0</v>
      </c>
      <c r="AI131" s="5">
        <f t="shared" si="133"/>
        <v>0</v>
      </c>
      <c r="AJ131" s="70">
        <v>0</v>
      </c>
      <c r="AK131" s="70">
        <v>0</v>
      </c>
      <c r="AL131" s="70">
        <v>0</v>
      </c>
      <c r="AM131" s="70">
        <v>0</v>
      </c>
      <c r="AN131" s="60">
        <f t="shared" si="139"/>
        <v>0</v>
      </c>
      <c r="AO131" s="70">
        <v>0</v>
      </c>
      <c r="AP131" s="70">
        <v>0</v>
      </c>
      <c r="AQ131" s="70">
        <v>0</v>
      </c>
      <c r="AR131" s="70">
        <v>0</v>
      </c>
      <c r="AS131" s="5">
        <f t="shared" si="134"/>
        <v>0</v>
      </c>
      <c r="AT131" s="70">
        <v>0</v>
      </c>
      <c r="AU131" s="70">
        <v>0</v>
      </c>
      <c r="AV131" s="70">
        <v>0</v>
      </c>
      <c r="AW131" s="70">
        <v>0</v>
      </c>
      <c r="AX131" s="5">
        <f t="shared" si="135"/>
        <v>0</v>
      </c>
      <c r="AY131" s="70">
        <v>0</v>
      </c>
      <c r="AZ131" s="122">
        <v>0</v>
      </c>
      <c r="BA131" s="122">
        <v>0</v>
      </c>
      <c r="BB131" s="122">
        <v>0</v>
      </c>
      <c r="BC131" s="21">
        <f t="shared" si="136"/>
        <v>0</v>
      </c>
      <c r="BD131" s="122">
        <v>0</v>
      </c>
      <c r="BE131" s="122">
        <v>0</v>
      </c>
      <c r="BF131" s="52">
        <v>0</v>
      </c>
      <c r="BG131" s="52">
        <v>0</v>
      </c>
      <c r="BH131" s="21">
        <f t="shared" si="138"/>
        <v>0</v>
      </c>
      <c r="BI131" s="122">
        <v>0</v>
      </c>
      <c r="BJ131" s="122">
        <v>0</v>
      </c>
      <c r="BK131" s="52">
        <v>0</v>
      </c>
      <c r="BL131" s="52">
        <v>0</v>
      </c>
      <c r="BM131" s="206">
        <v>0</v>
      </c>
      <c r="BN131" s="206">
        <v>0</v>
      </c>
      <c r="BO131" s="206">
        <v>0</v>
      </c>
      <c r="BP131" s="206">
        <v>0</v>
      </c>
      <c r="BQ131" s="206">
        <v>0</v>
      </c>
      <c r="BR131" s="206">
        <v>0</v>
      </c>
      <c r="BS131" s="206">
        <v>0</v>
      </c>
      <c r="BT131" s="206">
        <v>0</v>
      </c>
      <c r="BU131" s="206">
        <v>0</v>
      </c>
      <c r="BV131" s="206">
        <v>0</v>
      </c>
      <c r="BW131" s="5">
        <f t="shared" si="123"/>
        <v>0.33700000000000002</v>
      </c>
      <c r="BX131" s="5">
        <v>0</v>
      </c>
      <c r="BY131" s="5">
        <v>0</v>
      </c>
      <c r="BZ131" s="5">
        <f t="shared" si="124"/>
        <v>0.33700000000000002</v>
      </c>
      <c r="CA131" s="5">
        <f t="shared" si="125"/>
        <v>0</v>
      </c>
      <c r="CB131" s="5">
        <f t="shared" si="126"/>
        <v>8.3000000000000004E-2</v>
      </c>
      <c r="CC131" s="15">
        <f t="shared" si="156"/>
        <v>0</v>
      </c>
      <c r="CD131" s="15">
        <f t="shared" si="157"/>
        <v>0</v>
      </c>
      <c r="CE131" s="5">
        <f t="shared" si="140"/>
        <v>8.3000000000000004E-2</v>
      </c>
      <c r="CF131" s="5">
        <f t="shared" si="140"/>
        <v>0</v>
      </c>
      <c r="CG131" s="172" t="s">
        <v>331</v>
      </c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108"/>
      <c r="CT131" s="108"/>
      <c r="CU131" s="108"/>
      <c r="CV131" s="108"/>
      <c r="CW131" s="108"/>
      <c r="CX131" s="108"/>
      <c r="CY131" s="108"/>
      <c r="CZ131" s="108"/>
      <c r="DA131" s="108"/>
      <c r="DB131" s="108"/>
      <c r="DC131" s="108"/>
      <c r="DD131" s="108"/>
      <c r="DE131" s="108"/>
      <c r="DF131" s="108"/>
      <c r="DG131" s="108"/>
      <c r="DH131" s="108"/>
      <c r="DI131" s="108"/>
      <c r="DJ131" s="108"/>
      <c r="DK131" s="108"/>
      <c r="DL131" s="108"/>
      <c r="DM131" s="108"/>
      <c r="DN131" s="108"/>
      <c r="DO131" s="108"/>
      <c r="DP131" s="108"/>
      <c r="DQ131" s="108"/>
      <c r="DR131" s="108"/>
      <c r="DS131" s="108"/>
      <c r="DT131" s="108"/>
      <c r="DU131" s="108"/>
      <c r="DV131" s="108"/>
      <c r="DW131" s="108"/>
      <c r="DX131" s="108"/>
      <c r="DY131" s="108"/>
      <c r="DZ131" s="108"/>
      <c r="EA131" s="108"/>
      <c r="EB131" s="108"/>
      <c r="EC131" s="108"/>
      <c r="ED131" s="108"/>
      <c r="EE131" s="108"/>
      <c r="EF131" s="108"/>
      <c r="EG131" s="108"/>
      <c r="EH131" s="108"/>
      <c r="EI131" s="108"/>
      <c r="EJ131" s="108"/>
      <c r="EK131" s="108"/>
      <c r="EL131" s="108"/>
      <c r="EM131" s="108"/>
      <c r="EN131" s="108"/>
      <c r="EO131" s="108"/>
      <c r="EP131" s="108"/>
      <c r="EQ131" s="108"/>
      <c r="ER131" s="108"/>
      <c r="ES131" s="108"/>
      <c r="ET131" s="108"/>
      <c r="EU131" s="108"/>
      <c r="EV131" s="108"/>
      <c r="EW131" s="108"/>
      <c r="EX131" s="108"/>
      <c r="EY131" s="108"/>
      <c r="EZ131" s="108"/>
      <c r="FA131" s="108"/>
    </row>
    <row r="132" spans="1:175" ht="45.75" thickBot="1">
      <c r="A132" s="39" t="s">
        <v>172</v>
      </c>
      <c r="B132" s="185" t="s">
        <v>228</v>
      </c>
      <c r="C132" s="186" t="s">
        <v>250</v>
      </c>
      <c r="D132" s="172" t="s">
        <v>201</v>
      </c>
      <c r="E132" s="168" t="s">
        <v>175</v>
      </c>
      <c r="F132" s="168" t="s">
        <v>175</v>
      </c>
      <c r="G132" s="168" t="s">
        <v>175</v>
      </c>
      <c r="H132" s="5">
        <f t="shared" si="116"/>
        <v>0.40400000000000003</v>
      </c>
      <c r="I132" s="5">
        <f t="shared" si="117"/>
        <v>0.40400000000000003</v>
      </c>
      <c r="J132" s="64">
        <v>2016</v>
      </c>
      <c r="K132" s="5">
        <f t="shared" si="118"/>
        <v>8.1000000000000003E-2</v>
      </c>
      <c r="L132" s="5">
        <f t="shared" si="119"/>
        <v>8.1000000000000003E-2</v>
      </c>
      <c r="M132" s="64">
        <v>0</v>
      </c>
      <c r="N132" s="16">
        <v>0</v>
      </c>
      <c r="O132" s="4">
        <v>0</v>
      </c>
      <c r="P132" s="5">
        <f t="shared" si="127"/>
        <v>0.40400000000000003</v>
      </c>
      <c r="Q132" s="5">
        <f t="shared" si="128"/>
        <v>0.40400000000000003</v>
      </c>
      <c r="R132" s="5">
        <f t="shared" si="129"/>
        <v>8.1000000000000003E-2</v>
      </c>
      <c r="S132" s="5">
        <f t="shared" si="130"/>
        <v>8.1000000000000003E-2</v>
      </c>
      <c r="T132" s="5">
        <f t="shared" si="120"/>
        <v>0.40400000000000003</v>
      </c>
      <c r="U132" s="5">
        <f t="shared" si="121"/>
        <v>8.1000000000000003E-2</v>
      </c>
      <c r="V132" s="16">
        <v>0</v>
      </c>
      <c r="W132" s="5">
        <v>0</v>
      </c>
      <c r="X132" s="5">
        <f t="shared" si="122"/>
        <v>0</v>
      </c>
      <c r="Y132" s="15">
        <v>0.40400000000000003</v>
      </c>
      <c r="Z132" s="70">
        <v>0</v>
      </c>
      <c r="AA132" s="70">
        <v>0</v>
      </c>
      <c r="AB132" s="15">
        <v>0.40400000000000003</v>
      </c>
      <c r="AC132" s="70">
        <v>0</v>
      </c>
      <c r="AD132" s="5">
        <v>8.1000000000000003E-2</v>
      </c>
      <c r="AE132" s="70">
        <v>0</v>
      </c>
      <c r="AF132" s="70">
        <v>0</v>
      </c>
      <c r="AG132" s="5">
        <v>8.1000000000000003E-2</v>
      </c>
      <c r="AH132" s="70">
        <v>0</v>
      </c>
      <c r="AI132" s="5">
        <f t="shared" si="133"/>
        <v>0</v>
      </c>
      <c r="AJ132" s="70">
        <v>0</v>
      </c>
      <c r="AK132" s="70">
        <v>0</v>
      </c>
      <c r="AL132" s="70">
        <v>0</v>
      </c>
      <c r="AM132" s="70">
        <v>0</v>
      </c>
      <c r="AN132" s="60">
        <f t="shared" si="139"/>
        <v>0</v>
      </c>
      <c r="AO132" s="70">
        <v>0</v>
      </c>
      <c r="AP132" s="70">
        <v>0</v>
      </c>
      <c r="AQ132" s="70">
        <v>0</v>
      </c>
      <c r="AR132" s="70">
        <v>0</v>
      </c>
      <c r="AS132" s="5">
        <f t="shared" si="134"/>
        <v>0</v>
      </c>
      <c r="AT132" s="70">
        <v>0</v>
      </c>
      <c r="AU132" s="70">
        <v>0</v>
      </c>
      <c r="AV132" s="70">
        <v>0</v>
      </c>
      <c r="AW132" s="70">
        <v>0</v>
      </c>
      <c r="AX132" s="5">
        <f t="shared" si="135"/>
        <v>0</v>
      </c>
      <c r="AY132" s="70">
        <v>0</v>
      </c>
      <c r="AZ132" s="70">
        <v>0</v>
      </c>
      <c r="BA132" s="70">
        <v>0</v>
      </c>
      <c r="BB132" s="70">
        <v>0</v>
      </c>
      <c r="BC132" s="21">
        <f t="shared" si="136"/>
        <v>0</v>
      </c>
      <c r="BD132" s="70">
        <v>0</v>
      </c>
      <c r="BE132" s="70">
        <v>0</v>
      </c>
      <c r="BF132" s="22">
        <v>0</v>
      </c>
      <c r="BG132" s="22">
        <v>0</v>
      </c>
      <c r="BH132" s="21">
        <f t="shared" si="138"/>
        <v>0</v>
      </c>
      <c r="BI132" s="70">
        <v>0</v>
      </c>
      <c r="BJ132" s="70">
        <v>0</v>
      </c>
      <c r="BK132" s="22">
        <v>0</v>
      </c>
      <c r="BL132" s="22">
        <v>0</v>
      </c>
      <c r="BM132" s="206">
        <v>0</v>
      </c>
      <c r="BN132" s="206">
        <v>0</v>
      </c>
      <c r="BO132" s="206">
        <v>0</v>
      </c>
      <c r="BP132" s="206">
        <v>0</v>
      </c>
      <c r="BQ132" s="206">
        <v>0</v>
      </c>
      <c r="BR132" s="206">
        <v>0</v>
      </c>
      <c r="BS132" s="206">
        <v>0</v>
      </c>
      <c r="BT132" s="206">
        <v>0</v>
      </c>
      <c r="BU132" s="206">
        <v>0</v>
      </c>
      <c r="BV132" s="206">
        <v>0</v>
      </c>
      <c r="BW132" s="5">
        <f t="shared" si="123"/>
        <v>0.40400000000000003</v>
      </c>
      <c r="BX132" s="5">
        <v>0</v>
      </c>
      <c r="BY132" s="5">
        <v>0</v>
      </c>
      <c r="BZ132" s="5">
        <f t="shared" si="124"/>
        <v>0.40400000000000003</v>
      </c>
      <c r="CA132" s="5">
        <f t="shared" si="125"/>
        <v>0</v>
      </c>
      <c r="CB132" s="5">
        <f t="shared" si="126"/>
        <v>8.1000000000000003E-2</v>
      </c>
      <c r="CC132" s="5">
        <f t="shared" si="156"/>
        <v>0</v>
      </c>
      <c r="CD132" s="5">
        <f t="shared" si="157"/>
        <v>0</v>
      </c>
      <c r="CE132" s="5">
        <f t="shared" si="140"/>
        <v>8.1000000000000003E-2</v>
      </c>
      <c r="CF132" s="5">
        <f t="shared" si="140"/>
        <v>0</v>
      </c>
      <c r="CG132" s="172" t="s">
        <v>331</v>
      </c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108"/>
      <c r="CT132" s="108"/>
      <c r="CU132" s="108"/>
      <c r="CV132" s="108"/>
      <c r="CW132" s="108"/>
      <c r="CX132" s="108"/>
      <c r="CY132" s="108"/>
      <c r="CZ132" s="108"/>
      <c r="DA132" s="108"/>
      <c r="DB132" s="108"/>
      <c r="DC132" s="108"/>
      <c r="DD132" s="108"/>
      <c r="DE132" s="108"/>
      <c r="DF132" s="108"/>
      <c r="DG132" s="108"/>
      <c r="DH132" s="108"/>
      <c r="DI132" s="108"/>
      <c r="DJ132" s="108"/>
      <c r="DK132" s="108"/>
      <c r="DL132" s="108"/>
      <c r="DM132" s="108"/>
      <c r="DN132" s="108"/>
      <c r="DO132" s="108"/>
      <c r="DP132" s="108"/>
      <c r="DQ132" s="108"/>
      <c r="DR132" s="108"/>
      <c r="DS132" s="108"/>
      <c r="DT132" s="108"/>
      <c r="DU132" s="108"/>
      <c r="DV132" s="108"/>
      <c r="DW132" s="108"/>
      <c r="DX132" s="108"/>
      <c r="DY132" s="108"/>
      <c r="DZ132" s="108"/>
      <c r="EA132" s="108"/>
      <c r="EB132" s="108"/>
      <c r="EC132" s="108"/>
      <c r="ED132" s="108"/>
      <c r="EE132" s="108"/>
      <c r="EF132" s="108"/>
      <c r="EG132" s="108"/>
      <c r="EH132" s="108"/>
      <c r="EI132" s="108"/>
      <c r="EJ132" s="108"/>
      <c r="EK132" s="108"/>
      <c r="EL132" s="108"/>
      <c r="EM132" s="108"/>
      <c r="EN132" s="108"/>
      <c r="EO132" s="108"/>
      <c r="EP132" s="108"/>
      <c r="EQ132" s="108"/>
      <c r="ER132" s="108"/>
      <c r="ES132" s="108"/>
      <c r="ET132" s="108"/>
      <c r="EU132" s="108"/>
      <c r="EV132" s="108"/>
      <c r="EW132" s="108"/>
      <c r="EX132" s="108"/>
      <c r="EY132" s="108"/>
      <c r="EZ132" s="108"/>
      <c r="FA132" s="108"/>
    </row>
    <row r="133" spans="1:175" ht="32.25" thickBot="1">
      <c r="A133" s="39" t="s">
        <v>171</v>
      </c>
      <c r="B133" s="185" t="s">
        <v>229</v>
      </c>
      <c r="C133" s="186" t="s">
        <v>251</v>
      </c>
      <c r="D133" s="172" t="s">
        <v>201</v>
      </c>
      <c r="E133" s="168" t="s">
        <v>175</v>
      </c>
      <c r="F133" s="168" t="s">
        <v>175</v>
      </c>
      <c r="G133" s="168" t="s">
        <v>175</v>
      </c>
      <c r="H133" s="5">
        <f t="shared" si="116"/>
        <v>0.872</v>
      </c>
      <c r="I133" s="5">
        <f t="shared" si="117"/>
        <v>0.872</v>
      </c>
      <c r="J133" s="64">
        <v>2016</v>
      </c>
      <c r="K133" s="5">
        <f t="shared" si="118"/>
        <v>0.1084</v>
      </c>
      <c r="L133" s="5">
        <f t="shared" si="119"/>
        <v>0.1084</v>
      </c>
      <c r="M133" s="64">
        <v>0</v>
      </c>
      <c r="N133" s="16">
        <v>0</v>
      </c>
      <c r="O133" s="4">
        <v>0</v>
      </c>
      <c r="P133" s="5">
        <f t="shared" si="127"/>
        <v>0.872</v>
      </c>
      <c r="Q133" s="5">
        <f t="shared" si="128"/>
        <v>0.872</v>
      </c>
      <c r="R133" s="5">
        <f t="shared" si="129"/>
        <v>0.1084</v>
      </c>
      <c r="S133" s="5">
        <f t="shared" si="130"/>
        <v>0.1084</v>
      </c>
      <c r="T133" s="5">
        <f t="shared" si="120"/>
        <v>0.872</v>
      </c>
      <c r="U133" s="5">
        <f t="shared" si="121"/>
        <v>0.1084</v>
      </c>
      <c r="V133" s="16">
        <v>0</v>
      </c>
      <c r="W133" s="5">
        <v>0</v>
      </c>
      <c r="X133" s="5">
        <f t="shared" si="122"/>
        <v>0</v>
      </c>
      <c r="Y133" s="15">
        <v>0.872</v>
      </c>
      <c r="Z133" s="70">
        <v>0</v>
      </c>
      <c r="AA133" s="70">
        <v>0</v>
      </c>
      <c r="AB133" s="15">
        <v>0.872</v>
      </c>
      <c r="AC133" s="70">
        <v>0</v>
      </c>
      <c r="AD133" s="5">
        <v>0.1084</v>
      </c>
      <c r="AE133" s="70">
        <v>0</v>
      </c>
      <c r="AF133" s="70">
        <v>0</v>
      </c>
      <c r="AG133" s="5">
        <v>0.1084</v>
      </c>
      <c r="AH133" s="70">
        <v>0</v>
      </c>
      <c r="AI133" s="5">
        <f t="shared" si="133"/>
        <v>0</v>
      </c>
      <c r="AJ133" s="70">
        <v>0</v>
      </c>
      <c r="AK133" s="70">
        <v>0</v>
      </c>
      <c r="AL133" s="70">
        <v>0</v>
      </c>
      <c r="AM133" s="70">
        <v>0</v>
      </c>
      <c r="AN133" s="60">
        <f t="shared" si="139"/>
        <v>0</v>
      </c>
      <c r="AO133" s="70">
        <v>0</v>
      </c>
      <c r="AP133" s="70">
        <v>0</v>
      </c>
      <c r="AQ133" s="70">
        <v>0</v>
      </c>
      <c r="AR133" s="70">
        <v>0</v>
      </c>
      <c r="AS133" s="5">
        <f t="shared" si="134"/>
        <v>0</v>
      </c>
      <c r="AT133" s="70">
        <v>0</v>
      </c>
      <c r="AU133" s="70">
        <v>0</v>
      </c>
      <c r="AV133" s="70">
        <v>0</v>
      </c>
      <c r="AW133" s="70">
        <v>0</v>
      </c>
      <c r="AX133" s="5">
        <f t="shared" si="135"/>
        <v>0</v>
      </c>
      <c r="AY133" s="70">
        <v>0</v>
      </c>
      <c r="AZ133" s="70">
        <v>0</v>
      </c>
      <c r="BA133" s="70">
        <v>0</v>
      </c>
      <c r="BB133" s="70">
        <v>0</v>
      </c>
      <c r="BC133" s="21">
        <f t="shared" si="136"/>
        <v>0</v>
      </c>
      <c r="BD133" s="70">
        <v>0</v>
      </c>
      <c r="BE133" s="70">
        <v>0</v>
      </c>
      <c r="BF133" s="22">
        <v>0</v>
      </c>
      <c r="BG133" s="22">
        <v>0</v>
      </c>
      <c r="BH133" s="21">
        <f t="shared" si="138"/>
        <v>0</v>
      </c>
      <c r="BI133" s="70">
        <v>0</v>
      </c>
      <c r="BJ133" s="70">
        <v>0</v>
      </c>
      <c r="BK133" s="22">
        <v>0</v>
      </c>
      <c r="BL133" s="22">
        <v>0</v>
      </c>
      <c r="BM133" s="206">
        <v>0</v>
      </c>
      <c r="BN133" s="206">
        <v>0</v>
      </c>
      <c r="BO133" s="206">
        <v>0</v>
      </c>
      <c r="BP133" s="206">
        <v>0</v>
      </c>
      <c r="BQ133" s="206">
        <v>0</v>
      </c>
      <c r="BR133" s="206">
        <v>0</v>
      </c>
      <c r="BS133" s="206">
        <v>0</v>
      </c>
      <c r="BT133" s="206">
        <v>0</v>
      </c>
      <c r="BU133" s="206">
        <v>0</v>
      </c>
      <c r="BV133" s="206">
        <v>0</v>
      </c>
      <c r="BW133" s="5">
        <f t="shared" si="123"/>
        <v>0.872</v>
      </c>
      <c r="BX133" s="5">
        <v>0</v>
      </c>
      <c r="BY133" s="5">
        <v>0</v>
      </c>
      <c r="BZ133" s="5">
        <f t="shared" si="124"/>
        <v>0.872</v>
      </c>
      <c r="CA133" s="5">
        <f t="shared" si="125"/>
        <v>0</v>
      </c>
      <c r="CB133" s="5">
        <f t="shared" si="126"/>
        <v>0.1084</v>
      </c>
      <c r="CC133" s="5">
        <f t="shared" si="156"/>
        <v>0</v>
      </c>
      <c r="CD133" s="5">
        <f t="shared" si="157"/>
        <v>0</v>
      </c>
      <c r="CE133" s="5">
        <f t="shared" si="140"/>
        <v>0.1084</v>
      </c>
      <c r="CF133" s="5">
        <f t="shared" si="140"/>
        <v>0</v>
      </c>
      <c r="CG133" s="172" t="s">
        <v>331</v>
      </c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108"/>
      <c r="CT133" s="108"/>
      <c r="CU133" s="108"/>
      <c r="CV133" s="108"/>
      <c r="CW133" s="108"/>
      <c r="CX133" s="108"/>
      <c r="CY133" s="108"/>
      <c r="CZ133" s="108"/>
      <c r="DA133" s="108"/>
      <c r="DB133" s="108"/>
      <c r="DC133" s="108"/>
      <c r="DD133" s="108"/>
      <c r="DE133" s="108"/>
      <c r="DF133" s="108"/>
      <c r="DG133" s="108"/>
      <c r="DH133" s="108"/>
      <c r="DI133" s="108"/>
      <c r="DJ133" s="108"/>
      <c r="DK133" s="108"/>
      <c r="DL133" s="108"/>
      <c r="DM133" s="108"/>
      <c r="DN133" s="108"/>
      <c r="DO133" s="108"/>
      <c r="DP133" s="108"/>
      <c r="DQ133" s="108"/>
      <c r="DR133" s="108"/>
      <c r="DS133" s="108"/>
      <c r="DT133" s="108"/>
      <c r="DU133" s="108"/>
      <c r="DV133" s="108"/>
      <c r="DW133" s="108"/>
      <c r="DX133" s="108"/>
      <c r="DY133" s="108"/>
      <c r="DZ133" s="108"/>
      <c r="EA133" s="108"/>
      <c r="EB133" s="108"/>
      <c r="EC133" s="108"/>
      <c r="ED133" s="108"/>
      <c r="EE133" s="108"/>
      <c r="EF133" s="108"/>
      <c r="EG133" s="108"/>
      <c r="EH133" s="108"/>
      <c r="EI133" s="108"/>
      <c r="EJ133" s="108"/>
      <c r="EK133" s="108"/>
      <c r="EL133" s="108"/>
      <c r="EM133" s="108"/>
      <c r="EN133" s="108"/>
      <c r="EO133" s="108"/>
      <c r="EP133" s="108"/>
      <c r="EQ133" s="108"/>
      <c r="ER133" s="108"/>
      <c r="ES133" s="108"/>
      <c r="ET133" s="108"/>
      <c r="EU133" s="108"/>
      <c r="EV133" s="108"/>
      <c r="EW133" s="108"/>
      <c r="EX133" s="108"/>
      <c r="EY133" s="108"/>
      <c r="EZ133" s="108"/>
      <c r="FA133" s="108"/>
    </row>
    <row r="134" spans="1:175" ht="32.25" thickBot="1">
      <c r="A134" s="39" t="s">
        <v>170</v>
      </c>
      <c r="B134" s="185" t="s">
        <v>230</v>
      </c>
      <c r="C134" s="186" t="s">
        <v>252</v>
      </c>
      <c r="D134" s="172" t="s">
        <v>201</v>
      </c>
      <c r="E134" s="168" t="s">
        <v>175</v>
      </c>
      <c r="F134" s="168" t="s">
        <v>175</v>
      </c>
      <c r="G134" s="168" t="s">
        <v>175</v>
      </c>
      <c r="H134" s="5">
        <f t="shared" si="116"/>
        <v>0.45300000000000001</v>
      </c>
      <c r="I134" s="5">
        <f t="shared" si="117"/>
        <v>0.45300000000000001</v>
      </c>
      <c r="J134" s="64">
        <v>2016</v>
      </c>
      <c r="K134" s="5">
        <f t="shared" si="118"/>
        <v>0.10340000000000001</v>
      </c>
      <c r="L134" s="5">
        <f t="shared" si="119"/>
        <v>0.10340000000000001</v>
      </c>
      <c r="M134" s="64">
        <v>0</v>
      </c>
      <c r="N134" s="16">
        <v>0</v>
      </c>
      <c r="O134" s="4">
        <v>0</v>
      </c>
      <c r="P134" s="5">
        <f t="shared" si="127"/>
        <v>0.45300000000000001</v>
      </c>
      <c r="Q134" s="5">
        <f t="shared" si="128"/>
        <v>0.45300000000000001</v>
      </c>
      <c r="R134" s="5">
        <f t="shared" si="129"/>
        <v>0.10340000000000001</v>
      </c>
      <c r="S134" s="5">
        <f t="shared" si="130"/>
        <v>0.10340000000000001</v>
      </c>
      <c r="T134" s="5">
        <f t="shared" si="120"/>
        <v>0.45300000000000001</v>
      </c>
      <c r="U134" s="5">
        <f t="shared" si="121"/>
        <v>0.10340000000000001</v>
      </c>
      <c r="V134" s="16">
        <v>0</v>
      </c>
      <c r="W134" s="5">
        <v>0</v>
      </c>
      <c r="X134" s="5">
        <f t="shared" si="122"/>
        <v>0</v>
      </c>
      <c r="Y134" s="15">
        <v>0.45300000000000001</v>
      </c>
      <c r="Z134" s="70">
        <v>0</v>
      </c>
      <c r="AA134" s="70">
        <v>0</v>
      </c>
      <c r="AB134" s="15">
        <v>0.45300000000000001</v>
      </c>
      <c r="AC134" s="70">
        <v>0</v>
      </c>
      <c r="AD134" s="5">
        <v>0.10340000000000001</v>
      </c>
      <c r="AE134" s="70">
        <v>0</v>
      </c>
      <c r="AF134" s="70">
        <v>0</v>
      </c>
      <c r="AG134" s="5">
        <v>0.10340000000000001</v>
      </c>
      <c r="AH134" s="70">
        <v>0</v>
      </c>
      <c r="AI134" s="5">
        <f t="shared" si="133"/>
        <v>0</v>
      </c>
      <c r="AJ134" s="70">
        <v>0</v>
      </c>
      <c r="AK134" s="70">
        <v>0</v>
      </c>
      <c r="AL134" s="70">
        <v>0</v>
      </c>
      <c r="AM134" s="70">
        <v>0</v>
      </c>
      <c r="AN134" s="60">
        <f t="shared" si="139"/>
        <v>0</v>
      </c>
      <c r="AO134" s="70">
        <v>0</v>
      </c>
      <c r="AP134" s="70">
        <v>0</v>
      </c>
      <c r="AQ134" s="70">
        <v>0</v>
      </c>
      <c r="AR134" s="70">
        <v>0</v>
      </c>
      <c r="AS134" s="5">
        <f t="shared" si="134"/>
        <v>0</v>
      </c>
      <c r="AT134" s="70">
        <v>0</v>
      </c>
      <c r="AU134" s="70">
        <v>0</v>
      </c>
      <c r="AV134" s="70">
        <v>0</v>
      </c>
      <c r="AW134" s="70">
        <v>0</v>
      </c>
      <c r="AX134" s="5">
        <f t="shared" si="135"/>
        <v>0</v>
      </c>
      <c r="AY134" s="70">
        <v>0</v>
      </c>
      <c r="AZ134" s="70">
        <v>0</v>
      </c>
      <c r="BA134" s="70">
        <v>0</v>
      </c>
      <c r="BB134" s="70">
        <v>0</v>
      </c>
      <c r="BC134" s="21">
        <f t="shared" si="136"/>
        <v>0</v>
      </c>
      <c r="BD134" s="70">
        <v>0</v>
      </c>
      <c r="BE134" s="70">
        <v>0</v>
      </c>
      <c r="BF134" s="22">
        <v>0</v>
      </c>
      <c r="BG134" s="22">
        <v>0</v>
      </c>
      <c r="BH134" s="21">
        <f t="shared" si="138"/>
        <v>0</v>
      </c>
      <c r="BI134" s="70">
        <v>0</v>
      </c>
      <c r="BJ134" s="70">
        <v>0</v>
      </c>
      <c r="BK134" s="22">
        <v>0</v>
      </c>
      <c r="BL134" s="22">
        <v>0</v>
      </c>
      <c r="BM134" s="206">
        <v>0</v>
      </c>
      <c r="BN134" s="206">
        <v>0</v>
      </c>
      <c r="BO134" s="206">
        <v>0</v>
      </c>
      <c r="BP134" s="206">
        <v>0</v>
      </c>
      <c r="BQ134" s="206">
        <v>0</v>
      </c>
      <c r="BR134" s="206">
        <v>0</v>
      </c>
      <c r="BS134" s="206">
        <v>0</v>
      </c>
      <c r="BT134" s="206">
        <v>0</v>
      </c>
      <c r="BU134" s="206">
        <v>0</v>
      </c>
      <c r="BV134" s="206">
        <v>0</v>
      </c>
      <c r="BW134" s="5">
        <f t="shared" si="123"/>
        <v>0.45300000000000001</v>
      </c>
      <c r="BX134" s="5">
        <v>0</v>
      </c>
      <c r="BY134" s="5">
        <v>0</v>
      </c>
      <c r="BZ134" s="5">
        <f t="shared" si="124"/>
        <v>0.45300000000000001</v>
      </c>
      <c r="CA134" s="5">
        <f t="shared" si="125"/>
        <v>0</v>
      </c>
      <c r="CB134" s="5">
        <f t="shared" si="126"/>
        <v>0.10340000000000001</v>
      </c>
      <c r="CC134" s="5">
        <f t="shared" si="156"/>
        <v>0</v>
      </c>
      <c r="CD134" s="5">
        <f t="shared" si="157"/>
        <v>0</v>
      </c>
      <c r="CE134" s="5">
        <f t="shared" si="140"/>
        <v>0.10340000000000001</v>
      </c>
      <c r="CF134" s="5">
        <f t="shared" si="140"/>
        <v>0</v>
      </c>
      <c r="CG134" s="172" t="s">
        <v>331</v>
      </c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108"/>
      <c r="CT134" s="108"/>
      <c r="CU134" s="108"/>
      <c r="CV134" s="108"/>
      <c r="CW134" s="108"/>
      <c r="CX134" s="108"/>
      <c r="CY134" s="108"/>
      <c r="CZ134" s="108"/>
      <c r="DA134" s="108"/>
      <c r="DB134" s="108"/>
      <c r="DC134" s="108"/>
      <c r="DD134" s="108"/>
      <c r="DE134" s="108"/>
      <c r="DF134" s="108"/>
      <c r="DG134" s="108"/>
      <c r="DH134" s="108"/>
      <c r="DI134" s="108"/>
      <c r="DJ134" s="108"/>
      <c r="DK134" s="108"/>
      <c r="DL134" s="108"/>
      <c r="DM134" s="108"/>
      <c r="DN134" s="108"/>
      <c r="DO134" s="108"/>
      <c r="DP134" s="108"/>
      <c r="DQ134" s="108"/>
      <c r="DR134" s="108"/>
      <c r="DS134" s="108"/>
      <c r="DT134" s="108"/>
      <c r="DU134" s="108"/>
      <c r="DV134" s="108"/>
      <c r="DW134" s="108"/>
      <c r="DX134" s="108"/>
      <c r="DY134" s="108"/>
      <c r="DZ134" s="108"/>
      <c r="EA134" s="108"/>
      <c r="EB134" s="108"/>
      <c r="EC134" s="108"/>
      <c r="ED134" s="108"/>
      <c r="EE134" s="108"/>
      <c r="EF134" s="108"/>
      <c r="EG134" s="108"/>
      <c r="EH134" s="108"/>
      <c r="EI134" s="108"/>
      <c r="EJ134" s="108"/>
      <c r="EK134" s="108"/>
      <c r="EL134" s="108"/>
      <c r="EM134" s="108"/>
      <c r="EN134" s="108"/>
      <c r="EO134" s="108"/>
      <c r="EP134" s="108"/>
      <c r="EQ134" s="108"/>
      <c r="ER134" s="108"/>
      <c r="ES134" s="108"/>
      <c r="ET134" s="108"/>
      <c r="EU134" s="108"/>
      <c r="EV134" s="108"/>
      <c r="EW134" s="108"/>
      <c r="EX134" s="108"/>
      <c r="EY134" s="108"/>
      <c r="EZ134" s="108"/>
      <c r="FA134" s="108"/>
    </row>
    <row r="135" spans="1:175" ht="32.25" thickBot="1">
      <c r="A135" s="39" t="s">
        <v>169</v>
      </c>
      <c r="B135" s="17" t="s">
        <v>231</v>
      </c>
      <c r="C135" s="186" t="s">
        <v>253</v>
      </c>
      <c r="D135" s="172" t="s">
        <v>201</v>
      </c>
      <c r="E135" s="168" t="s">
        <v>175</v>
      </c>
      <c r="F135" s="168" t="s">
        <v>175</v>
      </c>
      <c r="G135" s="168" t="s">
        <v>175</v>
      </c>
      <c r="H135" s="5">
        <f t="shared" si="116"/>
        <v>0.23100000000000001</v>
      </c>
      <c r="I135" s="5">
        <f t="shared" si="117"/>
        <v>0.23100000000000001</v>
      </c>
      <c r="J135" s="64">
        <v>2016</v>
      </c>
      <c r="K135" s="5">
        <f t="shared" si="118"/>
        <v>8.5000000000000006E-2</v>
      </c>
      <c r="L135" s="5">
        <f t="shared" si="119"/>
        <v>8.5000000000000006E-2</v>
      </c>
      <c r="M135" s="64">
        <v>0</v>
      </c>
      <c r="N135" s="16">
        <v>0</v>
      </c>
      <c r="O135" s="4">
        <v>0</v>
      </c>
      <c r="P135" s="5">
        <f t="shared" si="127"/>
        <v>0.23100000000000001</v>
      </c>
      <c r="Q135" s="5">
        <f t="shared" si="128"/>
        <v>0.23100000000000001</v>
      </c>
      <c r="R135" s="5">
        <f t="shared" si="129"/>
        <v>8.5000000000000006E-2</v>
      </c>
      <c r="S135" s="5">
        <f t="shared" si="130"/>
        <v>8.5000000000000006E-2</v>
      </c>
      <c r="T135" s="5">
        <f t="shared" si="120"/>
        <v>0.23100000000000001</v>
      </c>
      <c r="U135" s="5">
        <f t="shared" si="121"/>
        <v>8.5000000000000006E-2</v>
      </c>
      <c r="V135" s="16">
        <v>0</v>
      </c>
      <c r="W135" s="5">
        <v>0</v>
      </c>
      <c r="X135" s="5">
        <f t="shared" si="122"/>
        <v>0</v>
      </c>
      <c r="Y135" s="15">
        <v>0.23100000000000001</v>
      </c>
      <c r="Z135" s="70">
        <v>0</v>
      </c>
      <c r="AA135" s="70">
        <v>0</v>
      </c>
      <c r="AB135" s="15">
        <v>0.23100000000000001</v>
      </c>
      <c r="AC135" s="70">
        <v>0</v>
      </c>
      <c r="AD135" s="5">
        <v>8.5000000000000006E-2</v>
      </c>
      <c r="AE135" s="70">
        <v>0</v>
      </c>
      <c r="AF135" s="70">
        <v>0</v>
      </c>
      <c r="AG135" s="5">
        <v>8.5000000000000006E-2</v>
      </c>
      <c r="AH135" s="70">
        <v>0</v>
      </c>
      <c r="AI135" s="5">
        <f t="shared" si="133"/>
        <v>0</v>
      </c>
      <c r="AJ135" s="70">
        <v>0</v>
      </c>
      <c r="AK135" s="70">
        <v>0</v>
      </c>
      <c r="AL135" s="70">
        <v>0</v>
      </c>
      <c r="AM135" s="70">
        <v>0</v>
      </c>
      <c r="AN135" s="60">
        <f t="shared" si="139"/>
        <v>0</v>
      </c>
      <c r="AO135" s="70">
        <v>0</v>
      </c>
      <c r="AP135" s="70">
        <v>0</v>
      </c>
      <c r="AQ135" s="70">
        <v>0</v>
      </c>
      <c r="AR135" s="70">
        <v>0</v>
      </c>
      <c r="AS135" s="5">
        <f t="shared" si="134"/>
        <v>0</v>
      </c>
      <c r="AT135" s="70">
        <v>0</v>
      </c>
      <c r="AU135" s="70">
        <v>0</v>
      </c>
      <c r="AV135" s="70">
        <v>0</v>
      </c>
      <c r="AW135" s="70">
        <v>0</v>
      </c>
      <c r="AX135" s="5">
        <f t="shared" si="135"/>
        <v>0</v>
      </c>
      <c r="AY135" s="70">
        <v>0</v>
      </c>
      <c r="AZ135" s="70">
        <v>0</v>
      </c>
      <c r="BA135" s="70">
        <v>0</v>
      </c>
      <c r="BB135" s="70">
        <v>0</v>
      </c>
      <c r="BC135" s="21">
        <f t="shared" si="136"/>
        <v>0</v>
      </c>
      <c r="BD135" s="70">
        <v>0</v>
      </c>
      <c r="BE135" s="70">
        <v>0</v>
      </c>
      <c r="BF135" s="22">
        <v>0</v>
      </c>
      <c r="BG135" s="22">
        <v>0</v>
      </c>
      <c r="BH135" s="21">
        <f t="shared" si="138"/>
        <v>0</v>
      </c>
      <c r="BI135" s="70">
        <v>0</v>
      </c>
      <c r="BJ135" s="70">
        <v>0</v>
      </c>
      <c r="BK135" s="22">
        <v>0</v>
      </c>
      <c r="BL135" s="22">
        <v>0</v>
      </c>
      <c r="BM135" s="206">
        <v>0</v>
      </c>
      <c r="BN135" s="206">
        <v>0</v>
      </c>
      <c r="BO135" s="206">
        <v>0</v>
      </c>
      <c r="BP135" s="206">
        <v>0</v>
      </c>
      <c r="BQ135" s="206">
        <v>0</v>
      </c>
      <c r="BR135" s="206">
        <v>0</v>
      </c>
      <c r="BS135" s="206">
        <v>0</v>
      </c>
      <c r="BT135" s="206">
        <v>0</v>
      </c>
      <c r="BU135" s="206">
        <v>0</v>
      </c>
      <c r="BV135" s="206">
        <v>0</v>
      </c>
      <c r="BW135" s="5">
        <f t="shared" si="123"/>
        <v>0.23100000000000001</v>
      </c>
      <c r="BX135" s="5">
        <v>0</v>
      </c>
      <c r="BY135" s="5">
        <v>0</v>
      </c>
      <c r="BZ135" s="5">
        <f t="shared" si="124"/>
        <v>0.23100000000000001</v>
      </c>
      <c r="CA135" s="5">
        <f t="shared" si="125"/>
        <v>0</v>
      </c>
      <c r="CB135" s="5">
        <f t="shared" si="126"/>
        <v>8.5000000000000006E-2</v>
      </c>
      <c r="CC135" s="5">
        <f t="shared" si="156"/>
        <v>0</v>
      </c>
      <c r="CD135" s="5">
        <f t="shared" si="157"/>
        <v>0</v>
      </c>
      <c r="CE135" s="5">
        <f t="shared" si="140"/>
        <v>8.5000000000000006E-2</v>
      </c>
      <c r="CF135" s="5">
        <f t="shared" si="140"/>
        <v>0</v>
      </c>
      <c r="CG135" s="172" t="s">
        <v>331</v>
      </c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108"/>
      <c r="CT135" s="108"/>
      <c r="CU135" s="108"/>
      <c r="CV135" s="108"/>
      <c r="CW135" s="108"/>
      <c r="CX135" s="108"/>
      <c r="CY135" s="108"/>
      <c r="CZ135" s="108"/>
      <c r="DA135" s="108"/>
      <c r="DB135" s="108"/>
      <c r="DC135" s="108"/>
      <c r="DD135" s="108"/>
      <c r="DE135" s="108"/>
      <c r="DF135" s="108"/>
      <c r="DG135" s="108"/>
      <c r="DH135" s="108"/>
      <c r="DI135" s="108"/>
      <c r="DJ135" s="108"/>
      <c r="DK135" s="108"/>
      <c r="DL135" s="108"/>
      <c r="DM135" s="108"/>
      <c r="DN135" s="108"/>
      <c r="DO135" s="108"/>
      <c r="DP135" s="108"/>
      <c r="DQ135" s="108"/>
      <c r="DR135" s="108"/>
      <c r="DS135" s="108"/>
      <c r="DT135" s="108"/>
      <c r="DU135" s="108"/>
      <c r="DV135" s="108"/>
      <c r="DW135" s="108"/>
      <c r="DX135" s="108"/>
      <c r="DY135" s="108"/>
      <c r="DZ135" s="108"/>
      <c r="EA135" s="108"/>
      <c r="EB135" s="108"/>
      <c r="EC135" s="108"/>
      <c r="ED135" s="108"/>
      <c r="EE135" s="108"/>
      <c r="EF135" s="108"/>
      <c r="EG135" s="108"/>
      <c r="EH135" s="108"/>
      <c r="EI135" s="108"/>
      <c r="EJ135" s="108"/>
      <c r="EK135" s="108"/>
      <c r="EL135" s="108"/>
      <c r="EM135" s="108"/>
      <c r="EN135" s="108"/>
      <c r="EO135" s="108"/>
      <c r="EP135" s="108"/>
      <c r="EQ135" s="108"/>
      <c r="ER135" s="108"/>
      <c r="ES135" s="108"/>
      <c r="ET135" s="108"/>
      <c r="EU135" s="108"/>
      <c r="EV135" s="108"/>
      <c r="EW135" s="108"/>
      <c r="EX135" s="108"/>
      <c r="EY135" s="108"/>
      <c r="EZ135" s="108"/>
      <c r="FA135" s="108"/>
    </row>
    <row r="136" spans="1:175" ht="32.25" thickBot="1">
      <c r="A136" s="39" t="s">
        <v>168</v>
      </c>
      <c r="B136" s="17" t="s">
        <v>232</v>
      </c>
      <c r="C136" s="186" t="s">
        <v>254</v>
      </c>
      <c r="D136" s="172" t="s">
        <v>201</v>
      </c>
      <c r="E136" s="168" t="s">
        <v>175</v>
      </c>
      <c r="F136" s="168" t="s">
        <v>175</v>
      </c>
      <c r="G136" s="168" t="s">
        <v>175</v>
      </c>
      <c r="H136" s="5">
        <f t="shared" si="116"/>
        <v>0.55800000000000005</v>
      </c>
      <c r="I136" s="5">
        <f t="shared" si="117"/>
        <v>0.55800000000000005</v>
      </c>
      <c r="J136" s="64">
        <v>2016</v>
      </c>
      <c r="K136" s="5">
        <f t="shared" si="118"/>
        <v>9.2999999999999999E-2</v>
      </c>
      <c r="L136" s="5">
        <f t="shared" si="119"/>
        <v>9.2999999999999999E-2</v>
      </c>
      <c r="M136" s="64">
        <v>0</v>
      </c>
      <c r="N136" s="16">
        <v>0</v>
      </c>
      <c r="O136" s="4">
        <v>0</v>
      </c>
      <c r="P136" s="5">
        <f t="shared" si="127"/>
        <v>0.55800000000000005</v>
      </c>
      <c r="Q136" s="5">
        <f t="shared" si="128"/>
        <v>0.55800000000000005</v>
      </c>
      <c r="R136" s="5">
        <f t="shared" si="129"/>
        <v>9.2999999999999999E-2</v>
      </c>
      <c r="S136" s="5">
        <f t="shared" si="130"/>
        <v>9.2999999999999999E-2</v>
      </c>
      <c r="T136" s="5">
        <f t="shared" si="120"/>
        <v>0.55800000000000005</v>
      </c>
      <c r="U136" s="5">
        <f t="shared" si="121"/>
        <v>9.2999999999999999E-2</v>
      </c>
      <c r="V136" s="16">
        <v>0</v>
      </c>
      <c r="W136" s="5">
        <v>0</v>
      </c>
      <c r="X136" s="5">
        <f t="shared" si="122"/>
        <v>0</v>
      </c>
      <c r="Y136" s="15">
        <v>0.55800000000000005</v>
      </c>
      <c r="Z136" s="70">
        <v>0</v>
      </c>
      <c r="AA136" s="70">
        <v>0</v>
      </c>
      <c r="AB136" s="15">
        <v>0.55800000000000005</v>
      </c>
      <c r="AC136" s="70">
        <v>0</v>
      </c>
      <c r="AD136" s="5">
        <v>9.2999999999999999E-2</v>
      </c>
      <c r="AE136" s="70">
        <v>0</v>
      </c>
      <c r="AF136" s="70">
        <v>0</v>
      </c>
      <c r="AG136" s="5">
        <v>9.2999999999999999E-2</v>
      </c>
      <c r="AH136" s="70">
        <v>0</v>
      </c>
      <c r="AI136" s="5">
        <f t="shared" si="133"/>
        <v>0</v>
      </c>
      <c r="AJ136" s="70">
        <v>0</v>
      </c>
      <c r="AK136" s="70">
        <v>0</v>
      </c>
      <c r="AL136" s="70">
        <v>0</v>
      </c>
      <c r="AM136" s="70">
        <v>0</v>
      </c>
      <c r="AN136" s="60">
        <f t="shared" si="139"/>
        <v>0</v>
      </c>
      <c r="AO136" s="70">
        <v>0</v>
      </c>
      <c r="AP136" s="70">
        <v>0</v>
      </c>
      <c r="AQ136" s="70">
        <v>0</v>
      </c>
      <c r="AR136" s="70">
        <v>0</v>
      </c>
      <c r="AS136" s="5">
        <f t="shared" si="134"/>
        <v>0</v>
      </c>
      <c r="AT136" s="70">
        <v>0</v>
      </c>
      <c r="AU136" s="70">
        <v>0</v>
      </c>
      <c r="AV136" s="70">
        <v>0</v>
      </c>
      <c r="AW136" s="70">
        <v>0</v>
      </c>
      <c r="AX136" s="5">
        <f t="shared" si="135"/>
        <v>0</v>
      </c>
      <c r="AY136" s="70">
        <v>0</v>
      </c>
      <c r="AZ136" s="70">
        <v>0</v>
      </c>
      <c r="BA136" s="70">
        <v>0</v>
      </c>
      <c r="BB136" s="70">
        <v>0</v>
      </c>
      <c r="BC136" s="21">
        <f t="shared" si="136"/>
        <v>0</v>
      </c>
      <c r="BD136" s="70">
        <v>0</v>
      </c>
      <c r="BE136" s="70">
        <v>0</v>
      </c>
      <c r="BF136" s="22">
        <v>0</v>
      </c>
      <c r="BG136" s="22">
        <v>0</v>
      </c>
      <c r="BH136" s="21">
        <f t="shared" si="138"/>
        <v>0</v>
      </c>
      <c r="BI136" s="70">
        <v>0</v>
      </c>
      <c r="BJ136" s="70">
        <v>0</v>
      </c>
      <c r="BK136" s="22">
        <v>0</v>
      </c>
      <c r="BL136" s="22">
        <v>0</v>
      </c>
      <c r="BM136" s="206">
        <v>0</v>
      </c>
      <c r="BN136" s="206">
        <v>0</v>
      </c>
      <c r="BO136" s="206">
        <v>0</v>
      </c>
      <c r="BP136" s="206">
        <v>0</v>
      </c>
      <c r="BQ136" s="206">
        <v>0</v>
      </c>
      <c r="BR136" s="206">
        <v>0</v>
      </c>
      <c r="BS136" s="206">
        <v>0</v>
      </c>
      <c r="BT136" s="206">
        <v>0</v>
      </c>
      <c r="BU136" s="206">
        <v>0</v>
      </c>
      <c r="BV136" s="206">
        <v>0</v>
      </c>
      <c r="BW136" s="5">
        <f t="shared" si="123"/>
        <v>0.55800000000000005</v>
      </c>
      <c r="BX136" s="5">
        <v>0</v>
      </c>
      <c r="BY136" s="5">
        <v>0</v>
      </c>
      <c r="BZ136" s="5">
        <f t="shared" si="124"/>
        <v>0.55800000000000005</v>
      </c>
      <c r="CA136" s="5">
        <f t="shared" si="125"/>
        <v>0</v>
      </c>
      <c r="CB136" s="5">
        <f t="shared" si="126"/>
        <v>9.2999999999999999E-2</v>
      </c>
      <c r="CC136" s="5">
        <f t="shared" si="156"/>
        <v>0</v>
      </c>
      <c r="CD136" s="5">
        <f t="shared" si="157"/>
        <v>0</v>
      </c>
      <c r="CE136" s="5">
        <f t="shared" si="140"/>
        <v>9.2999999999999999E-2</v>
      </c>
      <c r="CF136" s="5">
        <f t="shared" si="140"/>
        <v>0</v>
      </c>
      <c r="CG136" s="172" t="s">
        <v>331</v>
      </c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108"/>
      <c r="CT136" s="108"/>
      <c r="CU136" s="108"/>
      <c r="CV136" s="108"/>
      <c r="CW136" s="108"/>
      <c r="CX136" s="108"/>
      <c r="CY136" s="108"/>
      <c r="CZ136" s="108"/>
      <c r="DA136" s="108"/>
      <c r="DB136" s="108"/>
      <c r="DC136" s="108"/>
      <c r="DD136" s="108"/>
      <c r="DE136" s="108"/>
      <c r="DF136" s="108"/>
      <c r="DG136" s="108"/>
      <c r="DH136" s="108"/>
      <c r="DI136" s="108"/>
      <c r="DJ136" s="108"/>
      <c r="DK136" s="108"/>
      <c r="DL136" s="108"/>
      <c r="DM136" s="108"/>
      <c r="DN136" s="108"/>
      <c r="DO136" s="108"/>
      <c r="DP136" s="108"/>
      <c r="DQ136" s="108"/>
      <c r="DR136" s="108"/>
      <c r="DS136" s="108"/>
      <c r="DT136" s="108"/>
      <c r="DU136" s="108"/>
      <c r="DV136" s="108"/>
      <c r="DW136" s="108"/>
      <c r="DX136" s="108"/>
      <c r="DY136" s="108"/>
      <c r="DZ136" s="108"/>
      <c r="EA136" s="108"/>
      <c r="EB136" s="108"/>
      <c r="EC136" s="108"/>
      <c r="ED136" s="108"/>
      <c r="EE136" s="108"/>
      <c r="EF136" s="108"/>
      <c r="EG136" s="108"/>
      <c r="EH136" s="108"/>
      <c r="EI136" s="108"/>
      <c r="EJ136" s="108"/>
      <c r="EK136" s="108"/>
      <c r="EL136" s="108"/>
      <c r="EM136" s="108"/>
      <c r="EN136" s="108"/>
      <c r="EO136" s="108"/>
      <c r="EP136" s="108"/>
      <c r="EQ136" s="108"/>
      <c r="ER136" s="108"/>
      <c r="ES136" s="108"/>
      <c r="ET136" s="108"/>
      <c r="EU136" s="108"/>
      <c r="EV136" s="108"/>
      <c r="EW136" s="108"/>
      <c r="EX136" s="108"/>
      <c r="EY136" s="108"/>
      <c r="EZ136" s="108"/>
      <c r="FA136" s="108"/>
    </row>
    <row r="137" spans="1:175" ht="32.25" thickBot="1">
      <c r="A137" s="39" t="s">
        <v>167</v>
      </c>
      <c r="B137" s="17" t="s">
        <v>233</v>
      </c>
      <c r="C137" s="186" t="s">
        <v>255</v>
      </c>
      <c r="D137" s="172" t="s">
        <v>201</v>
      </c>
      <c r="E137" s="168" t="s">
        <v>175</v>
      </c>
      <c r="F137" s="168" t="s">
        <v>175</v>
      </c>
      <c r="G137" s="168" t="s">
        <v>175</v>
      </c>
      <c r="H137" s="5">
        <f t="shared" si="116"/>
        <v>0.47099999999999997</v>
      </c>
      <c r="I137" s="5">
        <f t="shared" si="117"/>
        <v>0.47099999999999997</v>
      </c>
      <c r="J137" s="64">
        <v>2016</v>
      </c>
      <c r="K137" s="5">
        <f t="shared" si="118"/>
        <v>6.3E-2</v>
      </c>
      <c r="L137" s="5">
        <f t="shared" si="119"/>
        <v>6.3E-2</v>
      </c>
      <c r="M137" s="64">
        <v>0</v>
      </c>
      <c r="N137" s="16">
        <v>0</v>
      </c>
      <c r="O137" s="4">
        <v>0</v>
      </c>
      <c r="P137" s="5">
        <f t="shared" si="127"/>
        <v>0.47099999999999997</v>
      </c>
      <c r="Q137" s="5">
        <f t="shared" si="128"/>
        <v>0.47099999999999997</v>
      </c>
      <c r="R137" s="5">
        <f t="shared" si="129"/>
        <v>6.3E-2</v>
      </c>
      <c r="S137" s="5">
        <f t="shared" si="130"/>
        <v>6.3E-2</v>
      </c>
      <c r="T137" s="5">
        <f t="shared" si="120"/>
        <v>0.47099999999999997</v>
      </c>
      <c r="U137" s="5">
        <f t="shared" si="121"/>
        <v>6.3E-2</v>
      </c>
      <c r="V137" s="16">
        <v>0</v>
      </c>
      <c r="W137" s="5">
        <v>0</v>
      </c>
      <c r="X137" s="5">
        <f t="shared" si="122"/>
        <v>0</v>
      </c>
      <c r="Y137" s="15">
        <v>0.47099999999999997</v>
      </c>
      <c r="Z137" s="70">
        <v>0</v>
      </c>
      <c r="AA137" s="70">
        <v>0</v>
      </c>
      <c r="AB137" s="15">
        <v>0.47099999999999997</v>
      </c>
      <c r="AC137" s="70">
        <v>0</v>
      </c>
      <c r="AD137" s="5">
        <v>6.3E-2</v>
      </c>
      <c r="AE137" s="70">
        <v>0</v>
      </c>
      <c r="AF137" s="70">
        <v>0</v>
      </c>
      <c r="AG137" s="5">
        <v>6.3E-2</v>
      </c>
      <c r="AH137" s="70">
        <v>0</v>
      </c>
      <c r="AI137" s="5">
        <f t="shared" si="133"/>
        <v>0</v>
      </c>
      <c r="AJ137" s="70">
        <v>0</v>
      </c>
      <c r="AK137" s="70">
        <v>0</v>
      </c>
      <c r="AL137" s="70">
        <v>0</v>
      </c>
      <c r="AM137" s="70">
        <v>0</v>
      </c>
      <c r="AN137" s="60">
        <f t="shared" si="139"/>
        <v>0</v>
      </c>
      <c r="AO137" s="70">
        <v>0</v>
      </c>
      <c r="AP137" s="70">
        <v>0</v>
      </c>
      <c r="AQ137" s="70">
        <v>0</v>
      </c>
      <c r="AR137" s="70">
        <v>0</v>
      </c>
      <c r="AS137" s="5">
        <f t="shared" si="134"/>
        <v>0</v>
      </c>
      <c r="AT137" s="70">
        <v>0</v>
      </c>
      <c r="AU137" s="70">
        <v>0</v>
      </c>
      <c r="AV137" s="70">
        <v>0</v>
      </c>
      <c r="AW137" s="70">
        <v>0</v>
      </c>
      <c r="AX137" s="5">
        <f t="shared" si="135"/>
        <v>0</v>
      </c>
      <c r="AY137" s="70">
        <v>0</v>
      </c>
      <c r="AZ137" s="70">
        <v>0</v>
      </c>
      <c r="BA137" s="70">
        <v>0</v>
      </c>
      <c r="BB137" s="70">
        <v>0</v>
      </c>
      <c r="BC137" s="21">
        <f t="shared" si="136"/>
        <v>0</v>
      </c>
      <c r="BD137" s="70">
        <v>0</v>
      </c>
      <c r="BE137" s="70">
        <v>0</v>
      </c>
      <c r="BF137" s="22">
        <v>0</v>
      </c>
      <c r="BG137" s="22">
        <v>0</v>
      </c>
      <c r="BH137" s="21">
        <f t="shared" si="138"/>
        <v>0</v>
      </c>
      <c r="BI137" s="70">
        <v>0</v>
      </c>
      <c r="BJ137" s="70">
        <v>0</v>
      </c>
      <c r="BK137" s="22">
        <v>0</v>
      </c>
      <c r="BL137" s="22">
        <v>0</v>
      </c>
      <c r="BM137" s="206">
        <v>0</v>
      </c>
      <c r="BN137" s="206">
        <v>0</v>
      </c>
      <c r="BO137" s="206">
        <v>0</v>
      </c>
      <c r="BP137" s="206">
        <v>0</v>
      </c>
      <c r="BQ137" s="206">
        <v>0</v>
      </c>
      <c r="BR137" s="206">
        <v>0</v>
      </c>
      <c r="BS137" s="206">
        <v>0</v>
      </c>
      <c r="BT137" s="206">
        <v>0</v>
      </c>
      <c r="BU137" s="206">
        <v>0</v>
      </c>
      <c r="BV137" s="206">
        <v>0</v>
      </c>
      <c r="BW137" s="5">
        <f t="shared" si="123"/>
        <v>0.47099999999999997</v>
      </c>
      <c r="BX137" s="5">
        <v>0</v>
      </c>
      <c r="BY137" s="5">
        <v>0</v>
      </c>
      <c r="BZ137" s="5">
        <f t="shared" si="124"/>
        <v>0.47099999999999997</v>
      </c>
      <c r="CA137" s="5">
        <f t="shared" si="125"/>
        <v>0</v>
      </c>
      <c r="CB137" s="5">
        <f t="shared" si="126"/>
        <v>6.3E-2</v>
      </c>
      <c r="CC137" s="5">
        <f t="shared" si="156"/>
        <v>0</v>
      </c>
      <c r="CD137" s="5">
        <f t="shared" si="157"/>
        <v>0</v>
      </c>
      <c r="CE137" s="5">
        <f t="shared" si="140"/>
        <v>6.3E-2</v>
      </c>
      <c r="CF137" s="5">
        <f t="shared" si="140"/>
        <v>0</v>
      </c>
      <c r="CG137" s="172" t="s">
        <v>331</v>
      </c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108"/>
      <c r="CT137" s="108"/>
      <c r="CU137" s="108"/>
      <c r="CV137" s="108"/>
      <c r="CW137" s="108"/>
      <c r="CX137" s="108"/>
      <c r="CY137" s="108"/>
      <c r="CZ137" s="108"/>
      <c r="DA137" s="108"/>
      <c r="DB137" s="108"/>
      <c r="DC137" s="108"/>
      <c r="DD137" s="108"/>
      <c r="DE137" s="108"/>
      <c r="DF137" s="108"/>
      <c r="DG137" s="108"/>
      <c r="DH137" s="108"/>
      <c r="DI137" s="108"/>
      <c r="DJ137" s="108"/>
      <c r="DK137" s="108"/>
      <c r="DL137" s="108"/>
      <c r="DM137" s="108"/>
      <c r="DN137" s="108"/>
      <c r="DO137" s="108"/>
      <c r="DP137" s="108"/>
      <c r="DQ137" s="108"/>
      <c r="DR137" s="108"/>
      <c r="DS137" s="108"/>
      <c r="DT137" s="108"/>
      <c r="DU137" s="108"/>
      <c r="DV137" s="108"/>
      <c r="DW137" s="108"/>
      <c r="DX137" s="108"/>
      <c r="DY137" s="108"/>
      <c r="DZ137" s="108"/>
      <c r="EA137" s="108"/>
      <c r="EB137" s="108"/>
      <c r="EC137" s="108"/>
      <c r="ED137" s="108"/>
      <c r="EE137" s="108"/>
      <c r="EF137" s="108"/>
      <c r="EG137" s="108"/>
      <c r="EH137" s="108"/>
      <c r="EI137" s="108"/>
      <c r="EJ137" s="108"/>
      <c r="EK137" s="108"/>
      <c r="EL137" s="108"/>
      <c r="EM137" s="108"/>
      <c r="EN137" s="108"/>
      <c r="EO137" s="108"/>
      <c r="EP137" s="108"/>
      <c r="EQ137" s="108"/>
      <c r="ER137" s="108"/>
      <c r="ES137" s="108"/>
      <c r="ET137" s="108"/>
      <c r="EU137" s="108"/>
      <c r="EV137" s="108"/>
      <c r="EW137" s="108"/>
      <c r="EX137" s="108"/>
      <c r="EY137" s="108"/>
      <c r="EZ137" s="108"/>
      <c r="FA137" s="108"/>
    </row>
    <row r="138" spans="1:175" ht="48" thickBot="1">
      <c r="A138" s="39" t="s">
        <v>166</v>
      </c>
      <c r="B138" s="17" t="s">
        <v>234</v>
      </c>
      <c r="C138" s="186" t="s">
        <v>256</v>
      </c>
      <c r="D138" s="172" t="s">
        <v>201</v>
      </c>
      <c r="E138" s="168" t="s">
        <v>175</v>
      </c>
      <c r="F138" s="168" t="s">
        <v>175</v>
      </c>
      <c r="G138" s="168" t="s">
        <v>175</v>
      </c>
      <c r="H138" s="5">
        <f t="shared" si="116"/>
        <v>0.47199999999999998</v>
      </c>
      <c r="I138" s="5">
        <f t="shared" si="117"/>
        <v>0.47199999999999998</v>
      </c>
      <c r="J138" s="64">
        <v>2016</v>
      </c>
      <c r="K138" s="5">
        <f t="shared" si="118"/>
        <v>0.11</v>
      </c>
      <c r="L138" s="5">
        <f t="shared" si="119"/>
        <v>0.11</v>
      </c>
      <c r="M138" s="64">
        <v>0</v>
      </c>
      <c r="N138" s="16">
        <v>0</v>
      </c>
      <c r="O138" s="4">
        <v>0</v>
      </c>
      <c r="P138" s="5">
        <f t="shared" si="127"/>
        <v>0.47199999999999998</v>
      </c>
      <c r="Q138" s="5">
        <f t="shared" si="128"/>
        <v>0.47199999999999998</v>
      </c>
      <c r="R138" s="5">
        <f t="shared" si="129"/>
        <v>0.11</v>
      </c>
      <c r="S138" s="5">
        <f t="shared" si="130"/>
        <v>0.11</v>
      </c>
      <c r="T138" s="5">
        <f t="shared" si="120"/>
        <v>0.47199999999999998</v>
      </c>
      <c r="U138" s="5">
        <f t="shared" si="121"/>
        <v>0.11</v>
      </c>
      <c r="V138" s="16">
        <v>0</v>
      </c>
      <c r="W138" s="5">
        <v>0</v>
      </c>
      <c r="X138" s="5">
        <f t="shared" si="122"/>
        <v>0</v>
      </c>
      <c r="Y138" s="15">
        <v>0.47199999999999998</v>
      </c>
      <c r="Z138" s="70">
        <v>0</v>
      </c>
      <c r="AA138" s="70">
        <v>0</v>
      </c>
      <c r="AB138" s="15">
        <v>0.47199999999999998</v>
      </c>
      <c r="AC138" s="70">
        <v>0</v>
      </c>
      <c r="AD138" s="5">
        <v>0.11</v>
      </c>
      <c r="AE138" s="70">
        <v>0</v>
      </c>
      <c r="AF138" s="70">
        <v>0</v>
      </c>
      <c r="AG138" s="5">
        <v>0.11</v>
      </c>
      <c r="AH138" s="70">
        <v>0</v>
      </c>
      <c r="AI138" s="5">
        <f t="shared" si="133"/>
        <v>0</v>
      </c>
      <c r="AJ138" s="70">
        <v>0</v>
      </c>
      <c r="AK138" s="70">
        <v>0</v>
      </c>
      <c r="AL138" s="70">
        <v>0</v>
      </c>
      <c r="AM138" s="70">
        <v>0</v>
      </c>
      <c r="AN138" s="60">
        <f t="shared" si="139"/>
        <v>0</v>
      </c>
      <c r="AO138" s="70">
        <v>0</v>
      </c>
      <c r="AP138" s="70">
        <v>0</v>
      </c>
      <c r="AQ138" s="70">
        <v>0</v>
      </c>
      <c r="AR138" s="70">
        <v>0</v>
      </c>
      <c r="AS138" s="5">
        <f t="shared" si="134"/>
        <v>0</v>
      </c>
      <c r="AT138" s="70">
        <v>0</v>
      </c>
      <c r="AU138" s="70">
        <v>0</v>
      </c>
      <c r="AV138" s="70">
        <v>0</v>
      </c>
      <c r="AW138" s="70">
        <v>0</v>
      </c>
      <c r="AX138" s="5">
        <f t="shared" si="135"/>
        <v>0</v>
      </c>
      <c r="AY138" s="70">
        <v>0</v>
      </c>
      <c r="AZ138" s="70">
        <v>0</v>
      </c>
      <c r="BA138" s="70">
        <v>0</v>
      </c>
      <c r="BB138" s="70">
        <v>0</v>
      </c>
      <c r="BC138" s="21">
        <f t="shared" si="136"/>
        <v>0</v>
      </c>
      <c r="BD138" s="70">
        <v>0</v>
      </c>
      <c r="BE138" s="70">
        <v>0</v>
      </c>
      <c r="BF138" s="22">
        <v>0</v>
      </c>
      <c r="BG138" s="22">
        <v>0</v>
      </c>
      <c r="BH138" s="21">
        <f t="shared" si="138"/>
        <v>0</v>
      </c>
      <c r="BI138" s="70">
        <v>0</v>
      </c>
      <c r="BJ138" s="70">
        <v>0</v>
      </c>
      <c r="BK138" s="22">
        <v>0</v>
      </c>
      <c r="BL138" s="22">
        <v>0</v>
      </c>
      <c r="BM138" s="206">
        <v>0</v>
      </c>
      <c r="BN138" s="206">
        <v>0</v>
      </c>
      <c r="BO138" s="206">
        <v>0</v>
      </c>
      <c r="BP138" s="206">
        <v>0</v>
      </c>
      <c r="BQ138" s="206">
        <v>0</v>
      </c>
      <c r="BR138" s="206">
        <v>0</v>
      </c>
      <c r="BS138" s="206">
        <v>0</v>
      </c>
      <c r="BT138" s="206">
        <v>0</v>
      </c>
      <c r="BU138" s="206">
        <v>0</v>
      </c>
      <c r="BV138" s="206">
        <v>0</v>
      </c>
      <c r="BW138" s="5">
        <f t="shared" si="123"/>
        <v>0.47199999999999998</v>
      </c>
      <c r="BX138" s="5">
        <v>0</v>
      </c>
      <c r="BY138" s="5">
        <v>0</v>
      </c>
      <c r="BZ138" s="5">
        <f t="shared" si="124"/>
        <v>0.47199999999999998</v>
      </c>
      <c r="CA138" s="5">
        <f t="shared" si="125"/>
        <v>0</v>
      </c>
      <c r="CB138" s="5">
        <f t="shared" si="126"/>
        <v>0.11</v>
      </c>
      <c r="CC138" s="5">
        <f t="shared" si="156"/>
        <v>0</v>
      </c>
      <c r="CD138" s="5">
        <f t="shared" si="157"/>
        <v>0</v>
      </c>
      <c r="CE138" s="5">
        <f t="shared" si="140"/>
        <v>0.11</v>
      </c>
      <c r="CF138" s="5">
        <f t="shared" si="140"/>
        <v>0</v>
      </c>
      <c r="CG138" s="172" t="s">
        <v>331</v>
      </c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108"/>
      <c r="CT138" s="108"/>
      <c r="CU138" s="108"/>
      <c r="CV138" s="108"/>
      <c r="CW138" s="108"/>
      <c r="CX138" s="108"/>
      <c r="CY138" s="108"/>
      <c r="CZ138" s="108"/>
      <c r="DA138" s="108"/>
      <c r="DB138" s="108"/>
      <c r="DC138" s="108"/>
      <c r="DD138" s="108"/>
      <c r="DE138" s="108"/>
      <c r="DF138" s="108"/>
      <c r="DG138" s="108"/>
      <c r="DH138" s="108"/>
      <c r="DI138" s="108"/>
      <c r="DJ138" s="108"/>
      <c r="DK138" s="108"/>
      <c r="DL138" s="108"/>
      <c r="DM138" s="108"/>
      <c r="DN138" s="108"/>
      <c r="DO138" s="108"/>
      <c r="DP138" s="108"/>
      <c r="DQ138" s="108"/>
      <c r="DR138" s="108"/>
      <c r="DS138" s="108"/>
      <c r="DT138" s="108"/>
      <c r="DU138" s="108"/>
      <c r="DV138" s="108"/>
      <c r="DW138" s="108"/>
      <c r="DX138" s="108"/>
      <c r="DY138" s="108"/>
      <c r="DZ138" s="108"/>
      <c r="EA138" s="108"/>
      <c r="EB138" s="108"/>
      <c r="EC138" s="108"/>
      <c r="ED138" s="108"/>
      <c r="EE138" s="108"/>
      <c r="EF138" s="108"/>
      <c r="EG138" s="108"/>
      <c r="EH138" s="108"/>
      <c r="EI138" s="108"/>
      <c r="EJ138" s="108"/>
      <c r="EK138" s="108"/>
      <c r="EL138" s="108"/>
      <c r="EM138" s="108"/>
      <c r="EN138" s="108"/>
      <c r="EO138" s="108"/>
      <c r="EP138" s="108"/>
      <c r="EQ138" s="108"/>
      <c r="ER138" s="108"/>
      <c r="ES138" s="108"/>
      <c r="ET138" s="108"/>
      <c r="EU138" s="108"/>
      <c r="EV138" s="108"/>
      <c r="EW138" s="108"/>
      <c r="EX138" s="108"/>
      <c r="EY138" s="108"/>
      <c r="EZ138" s="108"/>
      <c r="FA138" s="108"/>
    </row>
    <row r="139" spans="1:175" ht="31.5">
      <c r="A139" s="39" t="s">
        <v>436</v>
      </c>
      <c r="B139" s="101" t="s">
        <v>240</v>
      </c>
      <c r="C139" s="188" t="s">
        <v>224</v>
      </c>
      <c r="D139" s="71" t="s">
        <v>224</v>
      </c>
      <c r="E139" s="71" t="s">
        <v>191</v>
      </c>
      <c r="F139" s="71" t="s">
        <v>191</v>
      </c>
      <c r="G139" s="71" t="s">
        <v>191</v>
      </c>
      <c r="H139" s="5">
        <f t="shared" si="116"/>
        <v>0</v>
      </c>
      <c r="I139" s="5">
        <f t="shared" si="117"/>
        <v>0</v>
      </c>
      <c r="J139" s="64">
        <v>2016</v>
      </c>
      <c r="K139" s="5">
        <f t="shared" si="118"/>
        <v>0</v>
      </c>
      <c r="L139" s="5">
        <f t="shared" si="119"/>
        <v>0</v>
      </c>
      <c r="M139" s="64">
        <v>0</v>
      </c>
      <c r="N139" s="6">
        <v>0</v>
      </c>
      <c r="O139" s="4">
        <v>0</v>
      </c>
      <c r="P139" s="5">
        <f t="shared" si="127"/>
        <v>0</v>
      </c>
      <c r="Q139" s="5">
        <f t="shared" si="128"/>
        <v>0</v>
      </c>
      <c r="R139" s="5">
        <f t="shared" si="129"/>
        <v>0</v>
      </c>
      <c r="S139" s="5">
        <f t="shared" si="130"/>
        <v>0</v>
      </c>
      <c r="T139" s="5">
        <f t="shared" si="120"/>
        <v>0</v>
      </c>
      <c r="U139" s="5">
        <f t="shared" si="121"/>
        <v>0</v>
      </c>
      <c r="V139" s="6">
        <v>0</v>
      </c>
      <c r="W139" s="5">
        <v>0</v>
      </c>
      <c r="X139" s="5">
        <f t="shared" si="122"/>
        <v>0</v>
      </c>
      <c r="Y139" s="5">
        <v>0</v>
      </c>
      <c r="Z139" s="6">
        <v>0</v>
      </c>
      <c r="AA139" s="6">
        <v>0</v>
      </c>
      <c r="AB139" s="5">
        <v>0</v>
      </c>
      <c r="AC139" s="6">
        <v>0</v>
      </c>
      <c r="AD139" s="6">
        <v>0</v>
      </c>
      <c r="AE139" s="6">
        <v>0</v>
      </c>
      <c r="AF139" s="6">
        <v>0</v>
      </c>
      <c r="AG139" s="6">
        <v>0</v>
      </c>
      <c r="AH139" s="6">
        <v>0</v>
      </c>
      <c r="AI139" s="5">
        <f t="shared" si="133"/>
        <v>0</v>
      </c>
      <c r="AJ139" s="22">
        <v>0</v>
      </c>
      <c r="AK139" s="22">
        <v>0</v>
      </c>
      <c r="AL139" s="22">
        <v>0</v>
      </c>
      <c r="AM139" s="22">
        <v>0</v>
      </c>
      <c r="AN139" s="60">
        <f t="shared" si="139"/>
        <v>0</v>
      </c>
      <c r="AO139" s="22">
        <v>0</v>
      </c>
      <c r="AP139" s="22">
        <v>0</v>
      </c>
      <c r="AQ139" s="22">
        <v>0</v>
      </c>
      <c r="AR139" s="22">
        <v>0</v>
      </c>
      <c r="AS139" s="5">
        <f t="shared" si="134"/>
        <v>0</v>
      </c>
      <c r="AT139" s="22">
        <v>0</v>
      </c>
      <c r="AU139" s="22">
        <v>0</v>
      </c>
      <c r="AV139" s="22">
        <v>0</v>
      </c>
      <c r="AW139" s="22">
        <v>0</v>
      </c>
      <c r="AX139" s="5">
        <f t="shared" si="135"/>
        <v>0</v>
      </c>
      <c r="AY139" s="22">
        <v>0</v>
      </c>
      <c r="AZ139" s="22">
        <v>0</v>
      </c>
      <c r="BA139" s="22">
        <v>0</v>
      </c>
      <c r="BB139" s="22">
        <v>0</v>
      </c>
      <c r="BC139" s="21">
        <f t="shared" si="136"/>
        <v>0</v>
      </c>
      <c r="BD139" s="27">
        <v>0</v>
      </c>
      <c r="BE139" s="27">
        <v>0</v>
      </c>
      <c r="BF139" s="27">
        <v>0</v>
      </c>
      <c r="BG139" s="27">
        <v>0</v>
      </c>
      <c r="BH139" s="21">
        <f t="shared" si="138"/>
        <v>0</v>
      </c>
      <c r="BI139" s="27">
        <v>0</v>
      </c>
      <c r="BJ139" s="27">
        <v>0</v>
      </c>
      <c r="BK139" s="27">
        <v>0</v>
      </c>
      <c r="BL139" s="27">
        <v>0</v>
      </c>
      <c r="BM139" s="206">
        <v>0</v>
      </c>
      <c r="BN139" s="206">
        <v>0</v>
      </c>
      <c r="BO139" s="206">
        <v>0</v>
      </c>
      <c r="BP139" s="206">
        <v>0</v>
      </c>
      <c r="BQ139" s="206">
        <v>0</v>
      </c>
      <c r="BR139" s="206">
        <v>0</v>
      </c>
      <c r="BS139" s="206">
        <v>0</v>
      </c>
      <c r="BT139" s="206">
        <v>0</v>
      </c>
      <c r="BU139" s="206">
        <v>0</v>
      </c>
      <c r="BV139" s="206">
        <v>0</v>
      </c>
      <c r="BW139" s="5">
        <f t="shared" si="123"/>
        <v>0</v>
      </c>
      <c r="BX139" s="5">
        <v>0</v>
      </c>
      <c r="BY139" s="5">
        <v>0</v>
      </c>
      <c r="BZ139" s="5">
        <f t="shared" si="124"/>
        <v>0</v>
      </c>
      <c r="CA139" s="5">
        <f t="shared" si="125"/>
        <v>0</v>
      </c>
      <c r="CB139" s="5">
        <f t="shared" si="126"/>
        <v>0</v>
      </c>
      <c r="CC139" s="5">
        <f t="shared" si="156"/>
        <v>0</v>
      </c>
      <c r="CD139" s="5">
        <f t="shared" si="157"/>
        <v>0</v>
      </c>
      <c r="CE139" s="5">
        <f t="shared" si="140"/>
        <v>0</v>
      </c>
      <c r="CF139" s="5">
        <f t="shared" si="140"/>
        <v>0</v>
      </c>
      <c r="CG139" s="184" t="s">
        <v>331</v>
      </c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</row>
    <row r="140" spans="1:175" ht="31.5">
      <c r="A140" s="39" t="s">
        <v>437</v>
      </c>
      <c r="B140" s="101" t="s">
        <v>239</v>
      </c>
      <c r="C140" s="188" t="s">
        <v>224</v>
      </c>
      <c r="D140" s="71" t="s">
        <v>224</v>
      </c>
      <c r="E140" s="71" t="s">
        <v>191</v>
      </c>
      <c r="F140" s="71" t="s">
        <v>191</v>
      </c>
      <c r="G140" s="71" t="s">
        <v>191</v>
      </c>
      <c r="H140" s="5">
        <f t="shared" si="116"/>
        <v>0</v>
      </c>
      <c r="I140" s="5">
        <f t="shared" si="117"/>
        <v>0</v>
      </c>
      <c r="J140" s="64">
        <v>2016</v>
      </c>
      <c r="K140" s="5">
        <f t="shared" si="118"/>
        <v>0</v>
      </c>
      <c r="L140" s="5">
        <f t="shared" si="119"/>
        <v>0</v>
      </c>
      <c r="M140" s="64">
        <v>0</v>
      </c>
      <c r="N140" s="6">
        <v>0</v>
      </c>
      <c r="O140" s="4">
        <v>0</v>
      </c>
      <c r="P140" s="5">
        <f t="shared" si="127"/>
        <v>0</v>
      </c>
      <c r="Q140" s="5">
        <f t="shared" si="128"/>
        <v>0</v>
      </c>
      <c r="R140" s="5">
        <f t="shared" si="129"/>
        <v>0</v>
      </c>
      <c r="S140" s="5">
        <f t="shared" si="130"/>
        <v>0</v>
      </c>
      <c r="T140" s="5">
        <f t="shared" si="120"/>
        <v>0</v>
      </c>
      <c r="U140" s="5">
        <f t="shared" si="121"/>
        <v>0</v>
      </c>
      <c r="V140" s="6">
        <v>0</v>
      </c>
      <c r="W140" s="5">
        <v>0</v>
      </c>
      <c r="X140" s="5">
        <f t="shared" si="122"/>
        <v>0</v>
      </c>
      <c r="Y140" s="5">
        <v>0</v>
      </c>
      <c r="Z140" s="6">
        <v>0</v>
      </c>
      <c r="AA140" s="6">
        <v>0</v>
      </c>
      <c r="AB140" s="5">
        <v>0</v>
      </c>
      <c r="AC140" s="6">
        <v>0</v>
      </c>
      <c r="AD140" s="6">
        <v>0</v>
      </c>
      <c r="AE140" s="6">
        <v>0</v>
      </c>
      <c r="AF140" s="6">
        <v>0</v>
      </c>
      <c r="AG140" s="6">
        <v>0</v>
      </c>
      <c r="AH140" s="6">
        <v>0</v>
      </c>
      <c r="AI140" s="5">
        <f t="shared" si="133"/>
        <v>0</v>
      </c>
      <c r="AJ140" s="22">
        <v>0</v>
      </c>
      <c r="AK140" s="22">
        <v>0</v>
      </c>
      <c r="AL140" s="22">
        <v>0</v>
      </c>
      <c r="AM140" s="22">
        <v>0</v>
      </c>
      <c r="AN140" s="60">
        <f t="shared" si="139"/>
        <v>0</v>
      </c>
      <c r="AO140" s="22">
        <v>0</v>
      </c>
      <c r="AP140" s="22">
        <v>0</v>
      </c>
      <c r="AQ140" s="22">
        <v>0</v>
      </c>
      <c r="AR140" s="22">
        <v>0</v>
      </c>
      <c r="AS140" s="5">
        <f t="shared" si="134"/>
        <v>0</v>
      </c>
      <c r="AT140" s="22">
        <v>0</v>
      </c>
      <c r="AU140" s="22">
        <v>0</v>
      </c>
      <c r="AV140" s="22">
        <v>0</v>
      </c>
      <c r="AW140" s="22">
        <v>0</v>
      </c>
      <c r="AX140" s="5">
        <f t="shared" si="135"/>
        <v>0</v>
      </c>
      <c r="AY140" s="22">
        <v>0</v>
      </c>
      <c r="AZ140" s="22">
        <v>0</v>
      </c>
      <c r="BA140" s="22">
        <v>0</v>
      </c>
      <c r="BB140" s="22">
        <v>0</v>
      </c>
      <c r="BC140" s="21">
        <f t="shared" si="136"/>
        <v>0</v>
      </c>
      <c r="BD140" s="27">
        <v>0</v>
      </c>
      <c r="BE140" s="27">
        <v>0</v>
      </c>
      <c r="BF140" s="27">
        <v>0</v>
      </c>
      <c r="BG140" s="27">
        <v>0</v>
      </c>
      <c r="BH140" s="21">
        <f t="shared" si="138"/>
        <v>0</v>
      </c>
      <c r="BI140" s="27">
        <v>0</v>
      </c>
      <c r="BJ140" s="27">
        <v>0</v>
      </c>
      <c r="BK140" s="27">
        <v>0</v>
      </c>
      <c r="BL140" s="27">
        <v>0</v>
      </c>
      <c r="BM140" s="206">
        <v>0</v>
      </c>
      <c r="BN140" s="206">
        <v>0</v>
      </c>
      <c r="BO140" s="206">
        <v>0</v>
      </c>
      <c r="BP140" s="206">
        <v>0</v>
      </c>
      <c r="BQ140" s="206">
        <v>0</v>
      </c>
      <c r="BR140" s="206">
        <v>0</v>
      </c>
      <c r="BS140" s="206">
        <v>0</v>
      </c>
      <c r="BT140" s="206">
        <v>0</v>
      </c>
      <c r="BU140" s="206">
        <v>0</v>
      </c>
      <c r="BV140" s="206">
        <v>0</v>
      </c>
      <c r="BW140" s="5">
        <f t="shared" si="123"/>
        <v>0</v>
      </c>
      <c r="BX140" s="5">
        <v>0</v>
      </c>
      <c r="BY140" s="5">
        <v>0</v>
      </c>
      <c r="BZ140" s="5">
        <f t="shared" si="124"/>
        <v>0</v>
      </c>
      <c r="CA140" s="5">
        <f t="shared" si="125"/>
        <v>0</v>
      </c>
      <c r="CB140" s="5">
        <f t="shared" si="126"/>
        <v>0</v>
      </c>
      <c r="CC140" s="5">
        <f t="shared" si="156"/>
        <v>0</v>
      </c>
      <c r="CD140" s="5">
        <f t="shared" si="157"/>
        <v>0</v>
      </c>
      <c r="CE140" s="5">
        <f t="shared" si="140"/>
        <v>0</v>
      </c>
      <c r="CF140" s="5">
        <f t="shared" si="140"/>
        <v>0</v>
      </c>
      <c r="CG140" s="184" t="s">
        <v>331</v>
      </c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</row>
    <row r="141" spans="1:175" ht="32.25" thickBot="1">
      <c r="A141" s="30" t="s">
        <v>107</v>
      </c>
      <c r="B141" s="168" t="s">
        <v>108</v>
      </c>
      <c r="C141" s="195" t="s">
        <v>223</v>
      </c>
      <c r="D141" s="168">
        <v>0</v>
      </c>
      <c r="E141" s="168">
        <v>0</v>
      </c>
      <c r="F141" s="73">
        <v>0</v>
      </c>
      <c r="G141" s="73">
        <v>0</v>
      </c>
      <c r="H141" s="5">
        <f t="shared" si="116"/>
        <v>0</v>
      </c>
      <c r="I141" s="5">
        <f t="shared" si="117"/>
        <v>0</v>
      </c>
      <c r="J141" s="32">
        <v>0</v>
      </c>
      <c r="K141" s="5">
        <f t="shared" si="118"/>
        <v>0</v>
      </c>
      <c r="L141" s="5">
        <f t="shared" si="119"/>
        <v>0</v>
      </c>
      <c r="M141" s="32">
        <v>0</v>
      </c>
      <c r="N141" s="6">
        <v>0</v>
      </c>
      <c r="O141" s="4">
        <v>0</v>
      </c>
      <c r="P141" s="5">
        <f t="shared" si="127"/>
        <v>0</v>
      </c>
      <c r="Q141" s="5">
        <f t="shared" si="128"/>
        <v>0</v>
      </c>
      <c r="R141" s="5">
        <f t="shared" si="129"/>
        <v>0</v>
      </c>
      <c r="S141" s="5">
        <f t="shared" si="130"/>
        <v>0</v>
      </c>
      <c r="T141" s="5">
        <f t="shared" si="120"/>
        <v>0</v>
      </c>
      <c r="U141" s="5">
        <f t="shared" si="121"/>
        <v>0</v>
      </c>
      <c r="V141" s="6">
        <v>0</v>
      </c>
      <c r="W141" s="5">
        <v>0</v>
      </c>
      <c r="X141" s="5">
        <f t="shared" si="122"/>
        <v>0</v>
      </c>
      <c r="Y141" s="5">
        <v>0</v>
      </c>
      <c r="Z141" s="6">
        <v>0</v>
      </c>
      <c r="AA141" s="6">
        <v>0</v>
      </c>
      <c r="AB141" s="5">
        <v>0</v>
      </c>
      <c r="AC141" s="6">
        <v>0</v>
      </c>
      <c r="AD141" s="6">
        <v>0</v>
      </c>
      <c r="AE141" s="6">
        <v>0</v>
      </c>
      <c r="AF141" s="6">
        <v>0</v>
      </c>
      <c r="AG141" s="6">
        <v>0</v>
      </c>
      <c r="AH141" s="6">
        <v>0</v>
      </c>
      <c r="AI141" s="5">
        <f t="shared" si="133"/>
        <v>0</v>
      </c>
      <c r="AJ141" s="22">
        <v>0</v>
      </c>
      <c r="AK141" s="22">
        <v>0</v>
      </c>
      <c r="AL141" s="22">
        <v>0</v>
      </c>
      <c r="AM141" s="22">
        <v>0</v>
      </c>
      <c r="AN141" s="60">
        <f t="shared" si="139"/>
        <v>0</v>
      </c>
      <c r="AO141" s="22">
        <v>0</v>
      </c>
      <c r="AP141" s="22">
        <v>0</v>
      </c>
      <c r="AQ141" s="22">
        <v>0</v>
      </c>
      <c r="AR141" s="22">
        <v>0</v>
      </c>
      <c r="AS141" s="5">
        <f t="shared" si="134"/>
        <v>0</v>
      </c>
      <c r="AT141" s="22">
        <v>0</v>
      </c>
      <c r="AU141" s="22">
        <v>0</v>
      </c>
      <c r="AV141" s="22">
        <v>0</v>
      </c>
      <c r="AW141" s="22">
        <v>0</v>
      </c>
      <c r="AX141" s="5">
        <f t="shared" si="135"/>
        <v>0</v>
      </c>
      <c r="AY141" s="22">
        <v>0</v>
      </c>
      <c r="AZ141" s="22">
        <v>0</v>
      </c>
      <c r="BA141" s="22">
        <v>0</v>
      </c>
      <c r="BB141" s="22">
        <v>0</v>
      </c>
      <c r="BC141" s="21">
        <f t="shared" si="136"/>
        <v>0</v>
      </c>
      <c r="BD141" s="22">
        <v>0</v>
      </c>
      <c r="BE141" s="22">
        <v>0</v>
      </c>
      <c r="BF141" s="22">
        <v>0</v>
      </c>
      <c r="BG141" s="22">
        <v>0</v>
      </c>
      <c r="BH141" s="21">
        <f t="shared" si="138"/>
        <v>0</v>
      </c>
      <c r="BI141" s="22">
        <v>0</v>
      </c>
      <c r="BJ141" s="22">
        <v>0</v>
      </c>
      <c r="BK141" s="22">
        <v>0</v>
      </c>
      <c r="BL141" s="22">
        <v>0</v>
      </c>
      <c r="BM141" s="206">
        <v>0</v>
      </c>
      <c r="BN141" s="206">
        <v>0</v>
      </c>
      <c r="BO141" s="206">
        <v>0</v>
      </c>
      <c r="BP141" s="206">
        <v>0</v>
      </c>
      <c r="BQ141" s="206">
        <v>0</v>
      </c>
      <c r="BR141" s="206">
        <v>0</v>
      </c>
      <c r="BS141" s="206">
        <v>0</v>
      </c>
      <c r="BT141" s="206">
        <v>0</v>
      </c>
      <c r="BU141" s="206">
        <v>0</v>
      </c>
      <c r="BV141" s="206">
        <v>0</v>
      </c>
      <c r="BW141" s="5">
        <f t="shared" si="123"/>
        <v>0</v>
      </c>
      <c r="BX141" s="5">
        <v>0</v>
      </c>
      <c r="BY141" s="5">
        <v>0</v>
      </c>
      <c r="BZ141" s="5">
        <f t="shared" si="124"/>
        <v>0</v>
      </c>
      <c r="CA141" s="5">
        <f t="shared" si="125"/>
        <v>0</v>
      </c>
      <c r="CB141" s="5">
        <f t="shared" si="126"/>
        <v>0</v>
      </c>
      <c r="CC141" s="5">
        <f t="shared" si="156"/>
        <v>0</v>
      </c>
      <c r="CD141" s="5">
        <f t="shared" si="157"/>
        <v>0</v>
      </c>
      <c r="CE141" s="5">
        <f t="shared" si="140"/>
        <v>0</v>
      </c>
      <c r="CF141" s="5">
        <f t="shared" si="140"/>
        <v>0</v>
      </c>
      <c r="CG141" s="184" t="s">
        <v>331</v>
      </c>
      <c r="CH141" s="25"/>
      <c r="CI141" s="25"/>
      <c r="CJ141" s="25"/>
      <c r="CK141" s="25"/>
      <c r="CL141" s="25"/>
      <c r="CM141" s="25"/>
      <c r="CN141" s="25"/>
      <c r="CO141" s="25"/>
      <c r="CP141" s="25"/>
      <c r="CQ141" s="25"/>
      <c r="CR141" s="25"/>
    </row>
    <row r="142" spans="1:175" s="114" customFormat="1" ht="32.25" thickBot="1">
      <c r="A142" s="74" t="s">
        <v>109</v>
      </c>
      <c r="B142" s="75" t="s">
        <v>110</v>
      </c>
      <c r="C142" s="196" t="s">
        <v>223</v>
      </c>
      <c r="D142" s="75">
        <v>0</v>
      </c>
      <c r="E142" s="55">
        <v>0</v>
      </c>
      <c r="F142" s="76">
        <v>0</v>
      </c>
      <c r="G142" s="76">
        <v>0</v>
      </c>
      <c r="H142" s="5">
        <f t="shared" si="116"/>
        <v>11.719778999999999</v>
      </c>
      <c r="I142" s="5">
        <f t="shared" si="117"/>
        <v>11.719778999999999</v>
      </c>
      <c r="J142" s="77">
        <v>0</v>
      </c>
      <c r="K142" s="5">
        <f t="shared" si="118"/>
        <v>11.63875</v>
      </c>
      <c r="L142" s="5">
        <f t="shared" si="119"/>
        <v>11.63875</v>
      </c>
      <c r="M142" s="77">
        <v>0</v>
      </c>
      <c r="N142" s="77">
        <f t="shared" ref="H142:BN142" si="167">N143</f>
        <v>0</v>
      </c>
      <c r="O142" s="4">
        <v>0</v>
      </c>
      <c r="P142" s="5">
        <f t="shared" si="127"/>
        <v>11.719778999999999</v>
      </c>
      <c r="Q142" s="5">
        <f t="shared" si="128"/>
        <v>11.719778999999999</v>
      </c>
      <c r="R142" s="5">
        <f t="shared" si="129"/>
        <v>11.63875</v>
      </c>
      <c r="S142" s="5">
        <f t="shared" si="130"/>
        <v>11.63875</v>
      </c>
      <c r="T142" s="5">
        <f t="shared" si="120"/>
        <v>11.719778999999999</v>
      </c>
      <c r="U142" s="5">
        <f t="shared" si="121"/>
        <v>11.63875</v>
      </c>
      <c r="V142" s="77">
        <f t="shared" si="167"/>
        <v>0</v>
      </c>
      <c r="W142" s="5">
        <v>0</v>
      </c>
      <c r="X142" s="5">
        <f t="shared" si="122"/>
        <v>4.4859999999999998</v>
      </c>
      <c r="Y142" s="77">
        <f t="shared" si="167"/>
        <v>0.41499999999999998</v>
      </c>
      <c r="Z142" s="77">
        <f t="shared" si="167"/>
        <v>0</v>
      </c>
      <c r="AA142" s="77">
        <f t="shared" si="167"/>
        <v>0</v>
      </c>
      <c r="AB142" s="77">
        <f t="shared" si="167"/>
        <v>0.41499999999999998</v>
      </c>
      <c r="AC142" s="77">
        <f t="shared" si="167"/>
        <v>0</v>
      </c>
      <c r="AD142" s="77">
        <f t="shared" si="167"/>
        <v>0</v>
      </c>
      <c r="AE142" s="77">
        <f t="shared" si="167"/>
        <v>0</v>
      </c>
      <c r="AF142" s="77">
        <f t="shared" si="167"/>
        <v>0</v>
      </c>
      <c r="AG142" s="77">
        <f t="shared" si="167"/>
        <v>0</v>
      </c>
      <c r="AH142" s="77">
        <f t="shared" si="167"/>
        <v>0</v>
      </c>
      <c r="AI142" s="5">
        <f t="shared" si="133"/>
        <v>0.81799999999999995</v>
      </c>
      <c r="AJ142" s="77">
        <f t="shared" si="167"/>
        <v>0</v>
      </c>
      <c r="AK142" s="77">
        <f t="shared" si="167"/>
        <v>0</v>
      </c>
      <c r="AL142" s="77">
        <f t="shared" si="167"/>
        <v>0.81799999999999995</v>
      </c>
      <c r="AM142" s="77">
        <f t="shared" si="167"/>
        <v>0</v>
      </c>
      <c r="AN142" s="60">
        <f t="shared" si="139"/>
        <v>0.55000000000000004</v>
      </c>
      <c r="AO142" s="77">
        <f t="shared" si="167"/>
        <v>0</v>
      </c>
      <c r="AP142" s="77">
        <f t="shared" si="167"/>
        <v>0</v>
      </c>
      <c r="AQ142" s="77">
        <f t="shared" si="167"/>
        <v>0.55000000000000004</v>
      </c>
      <c r="AR142" s="77">
        <f t="shared" si="167"/>
        <v>0</v>
      </c>
      <c r="AS142" s="5">
        <f t="shared" si="134"/>
        <v>1.5</v>
      </c>
      <c r="AT142" s="77">
        <f t="shared" si="167"/>
        <v>0</v>
      </c>
      <c r="AU142" s="77">
        <f t="shared" si="167"/>
        <v>0</v>
      </c>
      <c r="AV142" s="77">
        <f t="shared" si="167"/>
        <v>1.5</v>
      </c>
      <c r="AW142" s="77">
        <f t="shared" si="167"/>
        <v>0</v>
      </c>
      <c r="AX142" s="5">
        <f t="shared" si="135"/>
        <v>1.5</v>
      </c>
      <c r="AY142" s="77">
        <f t="shared" si="167"/>
        <v>0</v>
      </c>
      <c r="AZ142" s="77">
        <f t="shared" si="167"/>
        <v>0</v>
      </c>
      <c r="BA142" s="77">
        <f t="shared" si="167"/>
        <v>1.5</v>
      </c>
      <c r="BB142" s="77">
        <f t="shared" si="167"/>
        <v>0</v>
      </c>
      <c r="BC142" s="21">
        <f t="shared" si="136"/>
        <v>4.5007789999999996</v>
      </c>
      <c r="BD142" s="77">
        <f t="shared" si="167"/>
        <v>0</v>
      </c>
      <c r="BE142" s="77">
        <f t="shared" si="167"/>
        <v>0</v>
      </c>
      <c r="BF142" s="77">
        <f t="shared" si="167"/>
        <v>4.5007789999999996</v>
      </c>
      <c r="BG142" s="77">
        <f t="shared" si="167"/>
        <v>0</v>
      </c>
      <c r="BH142" s="21">
        <f t="shared" si="138"/>
        <v>4.5133000000000001</v>
      </c>
      <c r="BI142" s="77">
        <f t="shared" si="167"/>
        <v>0</v>
      </c>
      <c r="BJ142" s="77">
        <f t="shared" si="167"/>
        <v>0</v>
      </c>
      <c r="BK142" s="77">
        <f t="shared" si="167"/>
        <v>4.5133000000000001</v>
      </c>
      <c r="BL142" s="77">
        <f t="shared" si="167"/>
        <v>0</v>
      </c>
      <c r="BM142" s="77">
        <f t="shared" si="167"/>
        <v>4.4859999999999998</v>
      </c>
      <c r="BN142" s="77">
        <f t="shared" si="167"/>
        <v>0</v>
      </c>
      <c r="BO142" s="77">
        <f t="shared" ref="BO142:BV142" si="168">BO143</f>
        <v>0</v>
      </c>
      <c r="BP142" s="77">
        <f t="shared" si="168"/>
        <v>4.4859999999999998</v>
      </c>
      <c r="BQ142" s="77">
        <f t="shared" si="168"/>
        <v>0</v>
      </c>
      <c r="BR142" s="77">
        <f t="shared" si="168"/>
        <v>5.07545</v>
      </c>
      <c r="BS142" s="77">
        <f t="shared" si="168"/>
        <v>0</v>
      </c>
      <c r="BT142" s="77">
        <f t="shared" si="168"/>
        <v>0</v>
      </c>
      <c r="BU142" s="77">
        <f t="shared" si="168"/>
        <v>5.07545</v>
      </c>
      <c r="BV142" s="77">
        <f t="shared" si="168"/>
        <v>0</v>
      </c>
      <c r="BW142" s="5">
        <f t="shared" si="123"/>
        <v>11.719778999999999</v>
      </c>
      <c r="BX142" s="5">
        <v>0</v>
      </c>
      <c r="BY142" s="5">
        <v>0</v>
      </c>
      <c r="BZ142" s="5">
        <f t="shared" si="124"/>
        <v>11.719778999999999</v>
      </c>
      <c r="CA142" s="5">
        <f t="shared" si="125"/>
        <v>0</v>
      </c>
      <c r="CB142" s="5">
        <f t="shared" si="126"/>
        <v>11.63875</v>
      </c>
      <c r="CC142" s="5">
        <f t="shared" si="156"/>
        <v>0</v>
      </c>
      <c r="CD142" s="5">
        <f t="shared" si="157"/>
        <v>0</v>
      </c>
      <c r="CE142" s="5">
        <f t="shared" si="140"/>
        <v>11.63875</v>
      </c>
      <c r="CF142" s="5">
        <f t="shared" si="140"/>
        <v>0</v>
      </c>
      <c r="CG142" s="184" t="s">
        <v>331</v>
      </c>
      <c r="CH142" s="78"/>
      <c r="CI142" s="78"/>
      <c r="CJ142" s="78"/>
      <c r="CK142" s="78"/>
      <c r="CL142" s="78"/>
      <c r="CM142" s="78"/>
      <c r="CN142" s="78"/>
      <c r="CO142" s="78"/>
      <c r="CP142" s="78"/>
      <c r="CQ142" s="78"/>
      <c r="CR142" s="78"/>
    </row>
    <row r="143" spans="1:175" ht="31.5">
      <c r="A143" s="79" t="s">
        <v>111</v>
      </c>
      <c r="B143" s="55" t="s">
        <v>112</v>
      </c>
      <c r="C143" s="197" t="s">
        <v>223</v>
      </c>
      <c r="D143" s="55">
        <v>0</v>
      </c>
      <c r="E143" s="168">
        <v>0</v>
      </c>
      <c r="F143" s="73">
        <v>0</v>
      </c>
      <c r="G143" s="73">
        <v>0</v>
      </c>
      <c r="H143" s="5">
        <f t="shared" si="116"/>
        <v>11.719778999999999</v>
      </c>
      <c r="I143" s="5">
        <f t="shared" si="117"/>
        <v>11.719778999999999</v>
      </c>
      <c r="J143" s="80">
        <v>0</v>
      </c>
      <c r="K143" s="5">
        <f t="shared" si="118"/>
        <v>11.63875</v>
      </c>
      <c r="L143" s="5">
        <f t="shared" si="119"/>
        <v>11.63875</v>
      </c>
      <c r="M143" s="80">
        <v>0</v>
      </c>
      <c r="N143" s="80">
        <f>N144+N149+N152+N153+N154+N155+N156+N157</f>
        <v>0</v>
      </c>
      <c r="O143" s="4">
        <v>0</v>
      </c>
      <c r="P143" s="5">
        <f t="shared" si="127"/>
        <v>11.719778999999999</v>
      </c>
      <c r="Q143" s="5">
        <f t="shared" si="128"/>
        <v>11.719778999999999</v>
      </c>
      <c r="R143" s="5">
        <f t="shared" si="129"/>
        <v>11.63875</v>
      </c>
      <c r="S143" s="5">
        <f t="shared" si="130"/>
        <v>11.63875</v>
      </c>
      <c r="T143" s="5">
        <f t="shared" si="120"/>
        <v>11.719778999999999</v>
      </c>
      <c r="U143" s="5">
        <f t="shared" si="121"/>
        <v>11.63875</v>
      </c>
      <c r="V143" s="80">
        <f t="shared" ref="V143:AU143" si="169">V144+V149+V152+V153+V154+V155+V156+V157</f>
        <v>0</v>
      </c>
      <c r="W143" s="5">
        <v>0</v>
      </c>
      <c r="X143" s="5">
        <f t="shared" si="122"/>
        <v>4.4859999999999998</v>
      </c>
      <c r="Y143" s="80">
        <f t="shared" si="169"/>
        <v>0.41499999999999998</v>
      </c>
      <c r="Z143" s="80">
        <f t="shared" si="169"/>
        <v>0</v>
      </c>
      <c r="AA143" s="80">
        <f t="shared" si="169"/>
        <v>0</v>
      </c>
      <c r="AB143" s="80">
        <f t="shared" si="169"/>
        <v>0.41499999999999998</v>
      </c>
      <c r="AC143" s="80">
        <f t="shared" si="169"/>
        <v>0</v>
      </c>
      <c r="AD143" s="80">
        <f t="shared" si="169"/>
        <v>0</v>
      </c>
      <c r="AE143" s="80">
        <f t="shared" si="169"/>
        <v>0</v>
      </c>
      <c r="AF143" s="80">
        <f t="shared" si="169"/>
        <v>0</v>
      </c>
      <c r="AG143" s="80">
        <f t="shared" si="169"/>
        <v>0</v>
      </c>
      <c r="AH143" s="80">
        <f t="shared" si="169"/>
        <v>0</v>
      </c>
      <c r="AI143" s="5">
        <f t="shared" si="133"/>
        <v>0.81799999999999995</v>
      </c>
      <c r="AJ143" s="80">
        <f t="shared" si="169"/>
        <v>0</v>
      </c>
      <c r="AK143" s="80">
        <f t="shared" si="169"/>
        <v>0</v>
      </c>
      <c r="AL143" s="80">
        <f t="shared" ref="AL143" si="170">AL144+AL149+AL152+AL153+AL154+AL155+AL156+AL157</f>
        <v>0.81799999999999995</v>
      </c>
      <c r="AM143" s="80">
        <f t="shared" ref="AM143" si="171">AM144+AM149+AM152+AM153+AM154+AM155+AM156+AM157</f>
        <v>0</v>
      </c>
      <c r="AN143" s="60">
        <f t="shared" si="139"/>
        <v>0.55000000000000004</v>
      </c>
      <c r="AO143" s="80">
        <f t="shared" si="169"/>
        <v>0</v>
      </c>
      <c r="AP143" s="80">
        <f t="shared" si="169"/>
        <v>0</v>
      </c>
      <c r="AQ143" s="80">
        <f t="shared" si="169"/>
        <v>0.55000000000000004</v>
      </c>
      <c r="AR143" s="80">
        <f t="shared" si="169"/>
        <v>0</v>
      </c>
      <c r="AS143" s="5">
        <f t="shared" si="134"/>
        <v>1.5</v>
      </c>
      <c r="AT143" s="80">
        <f t="shared" si="169"/>
        <v>0</v>
      </c>
      <c r="AU143" s="80">
        <f t="shared" si="169"/>
        <v>0</v>
      </c>
      <c r="AV143" s="80">
        <f t="shared" ref="AV143:BV143" si="172">AV144+AV149+AV152+AV153+AV154+AV155+AV156+AV157</f>
        <v>1.5</v>
      </c>
      <c r="AW143" s="80">
        <f t="shared" si="172"/>
        <v>0</v>
      </c>
      <c r="AX143" s="5">
        <f t="shared" si="135"/>
        <v>1.5</v>
      </c>
      <c r="AY143" s="80">
        <f t="shared" si="172"/>
        <v>0</v>
      </c>
      <c r="AZ143" s="80">
        <f t="shared" si="172"/>
        <v>0</v>
      </c>
      <c r="BA143" s="80">
        <f t="shared" si="172"/>
        <v>1.5</v>
      </c>
      <c r="BB143" s="80">
        <f t="shared" si="172"/>
        <v>0</v>
      </c>
      <c r="BC143" s="21">
        <f t="shared" si="136"/>
        <v>4.5007789999999996</v>
      </c>
      <c r="BD143" s="80">
        <f t="shared" ref="BD143:BG143" si="173">BD144+BD149+BD152+BD153+BD154+BD155+BD156+BD157</f>
        <v>0</v>
      </c>
      <c r="BE143" s="80">
        <f t="shared" si="173"/>
        <v>0</v>
      </c>
      <c r="BF143" s="80">
        <f t="shared" si="173"/>
        <v>4.5007789999999996</v>
      </c>
      <c r="BG143" s="80">
        <f t="shared" si="173"/>
        <v>0</v>
      </c>
      <c r="BH143" s="21">
        <f t="shared" si="138"/>
        <v>4.5133000000000001</v>
      </c>
      <c r="BI143" s="80">
        <f t="shared" si="172"/>
        <v>0</v>
      </c>
      <c r="BJ143" s="80">
        <f t="shared" si="172"/>
        <v>0</v>
      </c>
      <c r="BK143" s="80">
        <f t="shared" si="172"/>
        <v>4.5133000000000001</v>
      </c>
      <c r="BL143" s="80">
        <f t="shared" si="172"/>
        <v>0</v>
      </c>
      <c r="BM143" s="80">
        <f t="shared" si="172"/>
        <v>4.4859999999999998</v>
      </c>
      <c r="BN143" s="80">
        <f t="shared" si="172"/>
        <v>0</v>
      </c>
      <c r="BO143" s="80">
        <f t="shared" si="172"/>
        <v>0</v>
      </c>
      <c r="BP143" s="80">
        <f t="shared" si="172"/>
        <v>4.4859999999999998</v>
      </c>
      <c r="BQ143" s="80">
        <f t="shared" si="172"/>
        <v>0</v>
      </c>
      <c r="BR143" s="80">
        <f t="shared" si="172"/>
        <v>5.07545</v>
      </c>
      <c r="BS143" s="80">
        <f t="shared" si="172"/>
        <v>0</v>
      </c>
      <c r="BT143" s="80">
        <f t="shared" si="172"/>
        <v>0</v>
      </c>
      <c r="BU143" s="80">
        <f t="shared" si="172"/>
        <v>5.07545</v>
      </c>
      <c r="BV143" s="80">
        <f t="shared" si="172"/>
        <v>0</v>
      </c>
      <c r="BW143" s="5">
        <f t="shared" si="123"/>
        <v>11.719778999999999</v>
      </c>
      <c r="BX143" s="5">
        <v>0</v>
      </c>
      <c r="BY143" s="5">
        <v>0</v>
      </c>
      <c r="BZ143" s="5">
        <f t="shared" si="124"/>
        <v>11.719778999999999</v>
      </c>
      <c r="CA143" s="5">
        <f t="shared" si="125"/>
        <v>0</v>
      </c>
      <c r="CB143" s="5">
        <f t="shared" si="126"/>
        <v>11.63875</v>
      </c>
      <c r="CC143" s="5">
        <f t="shared" si="156"/>
        <v>0</v>
      </c>
      <c r="CD143" s="5">
        <f t="shared" si="157"/>
        <v>0</v>
      </c>
      <c r="CE143" s="5">
        <f t="shared" si="140"/>
        <v>11.63875</v>
      </c>
      <c r="CF143" s="5">
        <f t="shared" si="140"/>
        <v>0</v>
      </c>
      <c r="CG143" s="184" t="s">
        <v>331</v>
      </c>
      <c r="CH143" s="25"/>
      <c r="CI143" s="25"/>
      <c r="CJ143" s="25"/>
      <c r="CK143" s="25"/>
      <c r="CL143" s="25"/>
      <c r="CM143" s="25"/>
      <c r="CN143" s="25"/>
      <c r="CO143" s="25"/>
      <c r="CP143" s="25"/>
      <c r="CQ143" s="25"/>
      <c r="CR143" s="25"/>
    </row>
    <row r="144" spans="1:175" s="109" customFormat="1" ht="31.5">
      <c r="A144" s="30" t="s">
        <v>149</v>
      </c>
      <c r="B144" s="81" t="s">
        <v>145</v>
      </c>
      <c r="C144" s="195" t="s">
        <v>223</v>
      </c>
      <c r="D144" s="168">
        <v>0</v>
      </c>
      <c r="E144" s="168">
        <v>0</v>
      </c>
      <c r="F144" s="73">
        <v>0</v>
      </c>
      <c r="G144" s="73">
        <v>0</v>
      </c>
      <c r="H144" s="5">
        <f t="shared" si="116"/>
        <v>10.901778999999999</v>
      </c>
      <c r="I144" s="5">
        <f t="shared" si="117"/>
        <v>10.901778999999999</v>
      </c>
      <c r="J144" s="82">
        <v>0</v>
      </c>
      <c r="K144" s="5">
        <f t="shared" si="118"/>
        <v>11.088750000000001</v>
      </c>
      <c r="L144" s="5">
        <f t="shared" si="119"/>
        <v>11.088750000000001</v>
      </c>
      <c r="M144" s="82">
        <v>0</v>
      </c>
      <c r="N144" s="82">
        <f t="shared" ref="K144:BV144" si="174">SUM(N145:N148)</f>
        <v>0</v>
      </c>
      <c r="O144" s="4">
        <v>0</v>
      </c>
      <c r="P144" s="5">
        <f t="shared" si="127"/>
        <v>10.901778999999999</v>
      </c>
      <c r="Q144" s="5">
        <f t="shared" si="128"/>
        <v>10.901778999999999</v>
      </c>
      <c r="R144" s="5">
        <f t="shared" si="129"/>
        <v>11.088750000000001</v>
      </c>
      <c r="S144" s="5">
        <f t="shared" si="130"/>
        <v>11.088750000000001</v>
      </c>
      <c r="T144" s="5">
        <f t="shared" si="120"/>
        <v>10.901778999999999</v>
      </c>
      <c r="U144" s="5">
        <f t="shared" si="121"/>
        <v>11.088750000000001</v>
      </c>
      <c r="V144" s="82">
        <f t="shared" si="174"/>
        <v>0</v>
      </c>
      <c r="W144" s="5">
        <v>0</v>
      </c>
      <c r="X144" s="5">
        <f t="shared" si="122"/>
        <v>4.4859999999999998</v>
      </c>
      <c r="Y144" s="82">
        <f>SUM(Y145:Y148)</f>
        <v>0.41499999999999998</v>
      </c>
      <c r="Z144" s="82">
        <f t="shared" si="174"/>
        <v>0</v>
      </c>
      <c r="AA144" s="82">
        <f t="shared" si="174"/>
        <v>0</v>
      </c>
      <c r="AB144" s="82">
        <f t="shared" si="174"/>
        <v>0.41499999999999998</v>
      </c>
      <c r="AC144" s="82">
        <f t="shared" si="174"/>
        <v>0</v>
      </c>
      <c r="AD144" s="82">
        <f t="shared" si="174"/>
        <v>0</v>
      </c>
      <c r="AE144" s="82">
        <f t="shared" si="174"/>
        <v>0</v>
      </c>
      <c r="AF144" s="82">
        <f t="shared" si="174"/>
        <v>0</v>
      </c>
      <c r="AG144" s="82">
        <f t="shared" si="174"/>
        <v>0</v>
      </c>
      <c r="AH144" s="82">
        <f t="shared" si="174"/>
        <v>0</v>
      </c>
      <c r="AI144" s="5">
        <f t="shared" si="133"/>
        <v>0</v>
      </c>
      <c r="AJ144" s="82">
        <f t="shared" si="174"/>
        <v>0</v>
      </c>
      <c r="AK144" s="82">
        <f t="shared" si="174"/>
        <v>0</v>
      </c>
      <c r="AL144" s="82">
        <f t="shared" ref="AL144:AM144" si="175">SUM(AL145:AL148)</f>
        <v>0</v>
      </c>
      <c r="AM144" s="82">
        <f t="shared" si="175"/>
        <v>0</v>
      </c>
      <c r="AN144" s="60">
        <f t="shared" si="139"/>
        <v>0</v>
      </c>
      <c r="AO144" s="82">
        <f t="shared" si="174"/>
        <v>0</v>
      </c>
      <c r="AP144" s="82">
        <f t="shared" si="174"/>
        <v>0</v>
      </c>
      <c r="AQ144" s="82">
        <f t="shared" ref="AQ144" si="176">SUM(AQ145:AQ148)</f>
        <v>0</v>
      </c>
      <c r="AR144" s="82">
        <f t="shared" si="174"/>
        <v>0</v>
      </c>
      <c r="AS144" s="5">
        <f t="shared" si="134"/>
        <v>1.5</v>
      </c>
      <c r="AT144" s="82">
        <f t="shared" si="174"/>
        <v>0</v>
      </c>
      <c r="AU144" s="82">
        <f t="shared" si="174"/>
        <v>0</v>
      </c>
      <c r="AV144" s="82">
        <f t="shared" si="174"/>
        <v>1.5</v>
      </c>
      <c r="AW144" s="82">
        <f t="shared" si="174"/>
        <v>0</v>
      </c>
      <c r="AX144" s="5">
        <f t="shared" si="135"/>
        <v>1.5</v>
      </c>
      <c r="AY144" s="82">
        <f t="shared" si="174"/>
        <v>0</v>
      </c>
      <c r="AZ144" s="82">
        <f t="shared" si="174"/>
        <v>0</v>
      </c>
      <c r="BA144" s="82">
        <f t="shared" si="174"/>
        <v>1.5</v>
      </c>
      <c r="BB144" s="82">
        <f t="shared" si="174"/>
        <v>0</v>
      </c>
      <c r="BC144" s="21">
        <f t="shared" si="136"/>
        <v>4.5007789999999996</v>
      </c>
      <c r="BD144" s="82">
        <f t="shared" ref="BD144:BG144" si="177">SUM(BD145:BD148)</f>
        <v>0</v>
      </c>
      <c r="BE144" s="82">
        <f t="shared" si="177"/>
        <v>0</v>
      </c>
      <c r="BF144" s="82">
        <f t="shared" si="177"/>
        <v>4.5007789999999996</v>
      </c>
      <c r="BG144" s="82">
        <f t="shared" si="177"/>
        <v>0</v>
      </c>
      <c r="BH144" s="21">
        <f t="shared" si="138"/>
        <v>4.5133000000000001</v>
      </c>
      <c r="BI144" s="82">
        <f t="shared" si="174"/>
        <v>0</v>
      </c>
      <c r="BJ144" s="82">
        <f t="shared" si="174"/>
        <v>0</v>
      </c>
      <c r="BK144" s="82">
        <f t="shared" si="174"/>
        <v>4.5133000000000001</v>
      </c>
      <c r="BL144" s="82">
        <f t="shared" si="174"/>
        <v>0</v>
      </c>
      <c r="BM144" s="82">
        <f t="shared" si="174"/>
        <v>4.4859999999999998</v>
      </c>
      <c r="BN144" s="82">
        <f t="shared" si="174"/>
        <v>0</v>
      </c>
      <c r="BO144" s="82">
        <f t="shared" si="174"/>
        <v>0</v>
      </c>
      <c r="BP144" s="82">
        <f t="shared" si="174"/>
        <v>4.4859999999999998</v>
      </c>
      <c r="BQ144" s="82">
        <f t="shared" si="174"/>
        <v>0</v>
      </c>
      <c r="BR144" s="82">
        <f t="shared" si="174"/>
        <v>5.07545</v>
      </c>
      <c r="BS144" s="82">
        <f t="shared" si="174"/>
        <v>0</v>
      </c>
      <c r="BT144" s="82">
        <f t="shared" si="174"/>
        <v>0</v>
      </c>
      <c r="BU144" s="82">
        <f t="shared" si="174"/>
        <v>5.07545</v>
      </c>
      <c r="BV144" s="82">
        <f t="shared" si="174"/>
        <v>0</v>
      </c>
      <c r="BW144" s="5">
        <f t="shared" si="123"/>
        <v>10.901778999999999</v>
      </c>
      <c r="BX144" s="5">
        <v>0</v>
      </c>
      <c r="BY144" s="5">
        <v>0</v>
      </c>
      <c r="BZ144" s="5">
        <f t="shared" si="124"/>
        <v>10.901778999999999</v>
      </c>
      <c r="CA144" s="5">
        <f t="shared" si="125"/>
        <v>0</v>
      </c>
      <c r="CB144" s="5">
        <f t="shared" si="126"/>
        <v>11.088750000000001</v>
      </c>
      <c r="CC144" s="5">
        <f t="shared" si="156"/>
        <v>0</v>
      </c>
      <c r="CD144" s="5">
        <f t="shared" si="157"/>
        <v>0</v>
      </c>
      <c r="CE144" s="5">
        <f t="shared" si="140"/>
        <v>11.088750000000001</v>
      </c>
      <c r="CF144" s="5">
        <f t="shared" si="140"/>
        <v>0</v>
      </c>
      <c r="CG144" s="184" t="s">
        <v>331</v>
      </c>
      <c r="CH144" s="115"/>
      <c r="CI144" s="115"/>
      <c r="CJ144" s="115"/>
      <c r="CK144" s="115"/>
      <c r="CL144" s="115"/>
      <c r="CM144" s="115"/>
      <c r="CN144" s="115"/>
      <c r="CO144" s="115"/>
      <c r="CP144" s="115"/>
      <c r="CQ144" s="115"/>
      <c r="CR144" s="115"/>
      <c r="CS144" s="108"/>
      <c r="CT144" s="108"/>
      <c r="CU144" s="108"/>
      <c r="CV144" s="108"/>
      <c r="CW144" s="108"/>
      <c r="CX144" s="108"/>
      <c r="CY144" s="108"/>
      <c r="CZ144" s="108"/>
      <c r="DA144" s="108"/>
      <c r="DB144" s="108"/>
      <c r="DC144" s="108"/>
      <c r="DD144" s="108"/>
      <c r="DE144" s="108"/>
      <c r="DF144" s="108"/>
      <c r="DG144" s="108"/>
      <c r="DH144" s="108"/>
      <c r="DI144" s="108"/>
      <c r="DJ144" s="108"/>
      <c r="DK144" s="108"/>
      <c r="DL144" s="108"/>
      <c r="DM144" s="108"/>
      <c r="DN144" s="108"/>
      <c r="DO144" s="108"/>
      <c r="DP144" s="108"/>
      <c r="DQ144" s="108"/>
      <c r="DR144" s="108"/>
      <c r="DS144" s="108"/>
      <c r="DT144" s="108"/>
      <c r="DU144" s="108"/>
      <c r="DV144" s="108"/>
      <c r="DW144" s="108"/>
      <c r="DX144" s="108"/>
      <c r="DY144" s="108"/>
      <c r="DZ144" s="108"/>
      <c r="EA144" s="108"/>
      <c r="EB144" s="108"/>
      <c r="EC144" s="108"/>
      <c r="ED144" s="108"/>
      <c r="EE144" s="108"/>
      <c r="EF144" s="108"/>
      <c r="EG144" s="108"/>
      <c r="EH144" s="108"/>
      <c r="EI144" s="108"/>
      <c r="EJ144" s="108"/>
      <c r="EK144" s="108"/>
      <c r="EL144" s="108"/>
      <c r="EM144" s="108"/>
      <c r="EN144" s="108"/>
      <c r="EO144" s="108"/>
      <c r="EP144" s="108"/>
      <c r="EQ144" s="108"/>
      <c r="ER144" s="108"/>
      <c r="ES144" s="108"/>
      <c r="ET144" s="108"/>
      <c r="EU144" s="108"/>
      <c r="EV144" s="108"/>
      <c r="EW144" s="108"/>
      <c r="EX144" s="108"/>
      <c r="EY144" s="108"/>
      <c r="EZ144" s="108"/>
      <c r="FA144" s="108"/>
      <c r="FB144" s="108"/>
      <c r="FC144" s="108"/>
      <c r="FD144" s="108"/>
      <c r="FE144" s="108"/>
      <c r="FF144" s="108"/>
      <c r="FG144" s="108"/>
      <c r="FH144" s="108"/>
      <c r="FI144" s="108"/>
      <c r="FJ144" s="108"/>
      <c r="FK144" s="108"/>
      <c r="FL144" s="108"/>
      <c r="FM144" s="108"/>
      <c r="FN144" s="108"/>
      <c r="FO144" s="108"/>
      <c r="FP144" s="108"/>
      <c r="FQ144" s="108"/>
      <c r="FR144" s="108"/>
      <c r="FS144" s="108"/>
    </row>
    <row r="145" spans="1:96" s="108" customFormat="1" ht="31.5">
      <c r="A145" s="30" t="s">
        <v>189</v>
      </c>
      <c r="B145" s="83" t="s">
        <v>192</v>
      </c>
      <c r="C145" s="198" t="s">
        <v>224</v>
      </c>
      <c r="D145" s="172" t="s">
        <v>224</v>
      </c>
      <c r="E145" s="168" t="s">
        <v>175</v>
      </c>
      <c r="F145" s="73" t="s">
        <v>175</v>
      </c>
      <c r="G145" s="73" t="s">
        <v>175</v>
      </c>
      <c r="H145" s="5">
        <f t="shared" si="116"/>
        <v>0.41499999999999998</v>
      </c>
      <c r="I145" s="5">
        <f t="shared" si="117"/>
        <v>0.41499999999999998</v>
      </c>
      <c r="J145" s="64">
        <v>2016</v>
      </c>
      <c r="K145" s="5">
        <f t="shared" si="118"/>
        <v>0</v>
      </c>
      <c r="L145" s="5">
        <f t="shared" si="119"/>
        <v>0</v>
      </c>
      <c r="M145" s="15">
        <v>0</v>
      </c>
      <c r="N145" s="16">
        <v>0</v>
      </c>
      <c r="O145" s="4">
        <v>0</v>
      </c>
      <c r="P145" s="5">
        <f t="shared" si="127"/>
        <v>0.41499999999999998</v>
      </c>
      <c r="Q145" s="5">
        <f t="shared" si="128"/>
        <v>0.41499999999999998</v>
      </c>
      <c r="R145" s="5">
        <f t="shared" si="129"/>
        <v>0</v>
      </c>
      <c r="S145" s="5">
        <f t="shared" si="130"/>
        <v>0</v>
      </c>
      <c r="T145" s="5">
        <f t="shared" si="120"/>
        <v>0.41499999999999998</v>
      </c>
      <c r="U145" s="5">
        <f t="shared" si="121"/>
        <v>0</v>
      </c>
      <c r="V145" s="16">
        <v>0</v>
      </c>
      <c r="W145" s="5">
        <v>0</v>
      </c>
      <c r="X145" s="5">
        <f t="shared" si="122"/>
        <v>0</v>
      </c>
      <c r="Y145" s="15">
        <v>0.41499999999999998</v>
      </c>
      <c r="Z145" s="5">
        <v>0</v>
      </c>
      <c r="AA145" s="5">
        <v>0</v>
      </c>
      <c r="AB145" s="15">
        <v>0.41499999999999998</v>
      </c>
      <c r="AC145" s="82">
        <v>0</v>
      </c>
      <c r="AD145" s="82">
        <v>0</v>
      </c>
      <c r="AE145" s="82">
        <v>0</v>
      </c>
      <c r="AF145" s="82">
        <v>0</v>
      </c>
      <c r="AG145" s="82">
        <v>0</v>
      </c>
      <c r="AH145" s="82">
        <v>0</v>
      </c>
      <c r="AI145" s="5">
        <f t="shared" si="133"/>
        <v>0</v>
      </c>
      <c r="AJ145" s="60">
        <v>0</v>
      </c>
      <c r="AK145" s="60">
        <v>0</v>
      </c>
      <c r="AL145" s="60">
        <v>0</v>
      </c>
      <c r="AM145" s="60">
        <v>0</v>
      </c>
      <c r="AN145" s="60">
        <f t="shared" si="139"/>
        <v>0</v>
      </c>
      <c r="AO145" s="60">
        <v>0</v>
      </c>
      <c r="AP145" s="60">
        <v>0</v>
      </c>
      <c r="AQ145" s="60">
        <v>0</v>
      </c>
      <c r="AR145" s="60">
        <v>0</v>
      </c>
      <c r="AS145" s="5">
        <f t="shared" si="134"/>
        <v>0</v>
      </c>
      <c r="AT145" s="60">
        <v>0</v>
      </c>
      <c r="AU145" s="60">
        <v>0</v>
      </c>
      <c r="AV145" s="60">
        <v>0</v>
      </c>
      <c r="AW145" s="60">
        <v>0</v>
      </c>
      <c r="AX145" s="5">
        <f t="shared" si="135"/>
        <v>0</v>
      </c>
      <c r="AY145" s="60">
        <v>0</v>
      </c>
      <c r="AZ145" s="60">
        <v>0</v>
      </c>
      <c r="BA145" s="60">
        <v>0</v>
      </c>
      <c r="BB145" s="60">
        <v>0</v>
      </c>
      <c r="BC145" s="21">
        <f t="shared" si="136"/>
        <v>0</v>
      </c>
      <c r="BD145" s="60">
        <v>0</v>
      </c>
      <c r="BE145" s="60">
        <v>0</v>
      </c>
      <c r="BF145" s="60">
        <v>0</v>
      </c>
      <c r="BG145" s="60">
        <v>0</v>
      </c>
      <c r="BH145" s="21">
        <f t="shared" si="138"/>
        <v>0</v>
      </c>
      <c r="BI145" s="60">
        <v>0</v>
      </c>
      <c r="BJ145" s="60">
        <v>0</v>
      </c>
      <c r="BK145" s="60">
        <v>0</v>
      </c>
      <c r="BL145" s="60">
        <v>0</v>
      </c>
      <c r="BM145" s="202">
        <v>0</v>
      </c>
      <c r="BN145" s="202">
        <v>0</v>
      </c>
      <c r="BO145" s="202">
        <v>0</v>
      </c>
      <c r="BP145" s="202">
        <v>0</v>
      </c>
      <c r="BQ145" s="202">
        <v>0</v>
      </c>
      <c r="BR145" s="202">
        <v>0</v>
      </c>
      <c r="BS145" s="202">
        <v>0</v>
      </c>
      <c r="BT145" s="202">
        <v>0</v>
      </c>
      <c r="BU145" s="202">
        <v>0</v>
      </c>
      <c r="BV145" s="202">
        <v>0</v>
      </c>
      <c r="BW145" s="5">
        <f t="shared" si="123"/>
        <v>0.41499999999999998</v>
      </c>
      <c r="BX145" s="5">
        <v>0</v>
      </c>
      <c r="BY145" s="5">
        <v>0</v>
      </c>
      <c r="BZ145" s="5">
        <f t="shared" si="124"/>
        <v>0.41499999999999998</v>
      </c>
      <c r="CA145" s="5">
        <f t="shared" si="125"/>
        <v>0</v>
      </c>
      <c r="CB145" s="5">
        <f t="shared" si="126"/>
        <v>0</v>
      </c>
      <c r="CC145" s="5">
        <f t="shared" si="156"/>
        <v>0</v>
      </c>
      <c r="CD145" s="5">
        <f t="shared" si="157"/>
        <v>0</v>
      </c>
      <c r="CE145" s="5">
        <f t="shared" si="140"/>
        <v>0</v>
      </c>
      <c r="CF145" s="5">
        <f t="shared" si="140"/>
        <v>0</v>
      </c>
      <c r="CG145" s="184" t="s">
        <v>331</v>
      </c>
      <c r="CH145" s="115"/>
      <c r="CI145" s="115"/>
      <c r="CJ145" s="115"/>
      <c r="CK145" s="115"/>
      <c r="CL145" s="115"/>
      <c r="CM145" s="115"/>
      <c r="CN145" s="115"/>
      <c r="CO145" s="115"/>
      <c r="CP145" s="115"/>
      <c r="CQ145" s="115"/>
      <c r="CR145" s="115"/>
    </row>
    <row r="146" spans="1:96" s="108" customFormat="1" ht="31.5">
      <c r="A146" s="53" t="s">
        <v>210</v>
      </c>
      <c r="B146" s="83" t="s">
        <v>192</v>
      </c>
      <c r="C146" s="198" t="s">
        <v>224</v>
      </c>
      <c r="D146" s="172" t="s">
        <v>224</v>
      </c>
      <c r="E146" s="168" t="s">
        <v>146</v>
      </c>
      <c r="F146" s="73" t="s">
        <v>146</v>
      </c>
      <c r="G146" s="73" t="s">
        <v>146</v>
      </c>
      <c r="H146" s="5">
        <f t="shared" si="116"/>
        <v>1.5</v>
      </c>
      <c r="I146" s="5">
        <f t="shared" si="117"/>
        <v>1.5</v>
      </c>
      <c r="J146" s="64">
        <v>2016</v>
      </c>
      <c r="K146" s="5">
        <f t="shared" si="118"/>
        <v>1.5</v>
      </c>
      <c r="L146" s="5">
        <f t="shared" si="119"/>
        <v>1.5</v>
      </c>
      <c r="M146" s="15">
        <v>0</v>
      </c>
      <c r="N146" s="16">
        <v>0</v>
      </c>
      <c r="O146" s="4">
        <v>0</v>
      </c>
      <c r="P146" s="5">
        <f t="shared" si="127"/>
        <v>1.5</v>
      </c>
      <c r="Q146" s="5">
        <f t="shared" si="128"/>
        <v>1.5</v>
      </c>
      <c r="R146" s="5">
        <f t="shared" si="129"/>
        <v>1.5</v>
      </c>
      <c r="S146" s="5">
        <f t="shared" si="130"/>
        <v>1.5</v>
      </c>
      <c r="T146" s="5">
        <f t="shared" si="120"/>
        <v>1.5</v>
      </c>
      <c r="U146" s="5">
        <f t="shared" si="121"/>
        <v>1.5</v>
      </c>
      <c r="V146" s="16">
        <v>0</v>
      </c>
      <c r="W146" s="5">
        <v>0</v>
      </c>
      <c r="X146" s="5">
        <f t="shared" si="122"/>
        <v>0</v>
      </c>
      <c r="Y146" s="159">
        <v>0</v>
      </c>
      <c r="Z146" s="16">
        <v>0</v>
      </c>
      <c r="AA146" s="16">
        <v>0</v>
      </c>
      <c r="AB146" s="159">
        <v>0</v>
      </c>
      <c r="AC146" s="82">
        <v>0</v>
      </c>
      <c r="AD146" s="82">
        <v>0</v>
      </c>
      <c r="AE146" s="82">
        <v>0</v>
      </c>
      <c r="AF146" s="82">
        <v>0</v>
      </c>
      <c r="AG146" s="82">
        <v>0</v>
      </c>
      <c r="AH146" s="82">
        <v>0</v>
      </c>
      <c r="AI146" s="5">
        <f t="shared" si="133"/>
        <v>0</v>
      </c>
      <c r="AJ146" s="82">
        <v>0</v>
      </c>
      <c r="AK146" s="82">
        <v>0</v>
      </c>
      <c r="AL146" s="52">
        <v>0</v>
      </c>
      <c r="AM146" s="52">
        <v>0</v>
      </c>
      <c r="AN146" s="60">
        <f t="shared" si="139"/>
        <v>0</v>
      </c>
      <c r="AO146" s="52">
        <v>0</v>
      </c>
      <c r="AP146" s="52">
        <v>0</v>
      </c>
      <c r="AQ146" s="52">
        <v>0</v>
      </c>
      <c r="AR146" s="52">
        <v>0</v>
      </c>
      <c r="AS146" s="5">
        <f t="shared" si="134"/>
        <v>1.5</v>
      </c>
      <c r="AT146" s="85">
        <v>0</v>
      </c>
      <c r="AU146" s="60">
        <v>0</v>
      </c>
      <c r="AV146" s="85">
        <v>1.5</v>
      </c>
      <c r="AW146" s="84">
        <v>0</v>
      </c>
      <c r="AX146" s="5">
        <f t="shared" si="135"/>
        <v>1.5</v>
      </c>
      <c r="AY146" s="84">
        <v>0</v>
      </c>
      <c r="AZ146" s="84">
        <v>0</v>
      </c>
      <c r="BA146" s="60">
        <v>1.5</v>
      </c>
      <c r="BB146" s="60">
        <v>0</v>
      </c>
      <c r="BC146" s="21">
        <f t="shared" si="136"/>
        <v>0</v>
      </c>
      <c r="BD146" s="60">
        <v>0</v>
      </c>
      <c r="BE146" s="60">
        <v>0</v>
      </c>
      <c r="BF146" s="85">
        <v>0</v>
      </c>
      <c r="BG146" s="84">
        <v>0</v>
      </c>
      <c r="BH146" s="21">
        <f t="shared" si="138"/>
        <v>0</v>
      </c>
      <c r="BI146" s="60">
        <v>0</v>
      </c>
      <c r="BJ146" s="60">
        <v>0</v>
      </c>
      <c r="BK146" s="85">
        <v>0</v>
      </c>
      <c r="BL146" s="84">
        <v>0</v>
      </c>
      <c r="BM146" s="207">
        <v>0</v>
      </c>
      <c r="BN146" s="207">
        <v>0</v>
      </c>
      <c r="BO146" s="207">
        <v>0</v>
      </c>
      <c r="BP146" s="207">
        <v>0</v>
      </c>
      <c r="BQ146" s="207">
        <v>0</v>
      </c>
      <c r="BR146" s="239">
        <v>0</v>
      </c>
      <c r="BS146" s="239">
        <v>0</v>
      </c>
      <c r="BT146" s="239">
        <v>0</v>
      </c>
      <c r="BU146" s="239">
        <v>0</v>
      </c>
      <c r="BV146" s="207">
        <v>0</v>
      </c>
      <c r="BW146" s="5">
        <f t="shared" si="123"/>
        <v>1.5</v>
      </c>
      <c r="BX146" s="5">
        <v>0</v>
      </c>
      <c r="BY146" s="5">
        <v>0</v>
      </c>
      <c r="BZ146" s="5">
        <f t="shared" si="124"/>
        <v>1.5</v>
      </c>
      <c r="CA146" s="5">
        <f t="shared" si="125"/>
        <v>0</v>
      </c>
      <c r="CB146" s="5">
        <f t="shared" si="126"/>
        <v>1.5</v>
      </c>
      <c r="CC146" s="5">
        <f t="shared" si="156"/>
        <v>0</v>
      </c>
      <c r="CD146" s="5">
        <f t="shared" si="157"/>
        <v>0</v>
      </c>
      <c r="CE146" s="5">
        <f t="shared" si="140"/>
        <v>1.5</v>
      </c>
      <c r="CF146" s="5">
        <f t="shared" si="140"/>
        <v>0</v>
      </c>
      <c r="CG146" s="184" t="s">
        <v>331</v>
      </c>
      <c r="CH146" s="115"/>
      <c r="CI146" s="115"/>
      <c r="CJ146" s="115"/>
      <c r="CK146" s="115"/>
      <c r="CL146" s="115"/>
      <c r="CM146" s="115"/>
      <c r="CN146" s="115"/>
      <c r="CO146" s="115"/>
      <c r="CP146" s="115"/>
      <c r="CQ146" s="115"/>
      <c r="CR146" s="115"/>
    </row>
    <row r="147" spans="1:96" s="108" customFormat="1" ht="31.5">
      <c r="A147" s="30" t="s">
        <v>211</v>
      </c>
      <c r="B147" s="83" t="s">
        <v>192</v>
      </c>
      <c r="C147" s="198" t="s">
        <v>224</v>
      </c>
      <c r="D147" s="172" t="s">
        <v>224</v>
      </c>
      <c r="E147" s="168" t="s">
        <v>188</v>
      </c>
      <c r="F147" s="73" t="s">
        <v>188</v>
      </c>
      <c r="G147" s="73" t="s">
        <v>188</v>
      </c>
      <c r="H147" s="5">
        <f t="shared" ref="H147:H185" si="178">P147</f>
        <v>4.5007789999999996</v>
      </c>
      <c r="I147" s="5">
        <f t="shared" ref="I147:I185" si="179">P147</f>
        <v>4.5007789999999996</v>
      </c>
      <c r="J147" s="64">
        <v>2016</v>
      </c>
      <c r="K147" s="5">
        <f t="shared" ref="K147:K185" si="180">R147</f>
        <v>4.5133000000000001</v>
      </c>
      <c r="L147" s="5">
        <f t="shared" ref="L147:L185" si="181">S147</f>
        <v>4.5133000000000001</v>
      </c>
      <c r="M147" s="15">
        <v>0</v>
      </c>
      <c r="N147" s="16">
        <v>0</v>
      </c>
      <c r="O147" s="4">
        <v>0</v>
      </c>
      <c r="P147" s="5">
        <f t="shared" si="127"/>
        <v>4.5007789999999996</v>
      </c>
      <c r="Q147" s="5">
        <f t="shared" si="128"/>
        <v>4.5007789999999996</v>
      </c>
      <c r="R147" s="5">
        <f t="shared" si="129"/>
        <v>4.5133000000000001</v>
      </c>
      <c r="S147" s="5">
        <f t="shared" si="130"/>
        <v>4.5133000000000001</v>
      </c>
      <c r="T147" s="5">
        <f t="shared" ref="T147:T185" si="182">BW147</f>
        <v>4.5007789999999996</v>
      </c>
      <c r="U147" s="5">
        <f t="shared" ref="U147:U185" si="183">CB147</f>
        <v>4.5133000000000001</v>
      </c>
      <c r="V147" s="16">
        <v>0</v>
      </c>
      <c r="W147" s="5">
        <v>0</v>
      </c>
      <c r="X147" s="5">
        <f t="shared" ref="X147:X185" si="184">BM147</f>
        <v>0</v>
      </c>
      <c r="Y147" s="160">
        <v>0</v>
      </c>
      <c r="Z147" s="16">
        <v>0</v>
      </c>
      <c r="AA147" s="16">
        <v>0</v>
      </c>
      <c r="AB147" s="160">
        <v>0</v>
      </c>
      <c r="AC147" s="82">
        <v>0</v>
      </c>
      <c r="AD147" s="82">
        <v>0</v>
      </c>
      <c r="AE147" s="82">
        <v>0</v>
      </c>
      <c r="AF147" s="82">
        <v>0</v>
      </c>
      <c r="AG147" s="82">
        <v>0</v>
      </c>
      <c r="AH147" s="82">
        <v>0</v>
      </c>
      <c r="AI147" s="5">
        <f t="shared" si="133"/>
        <v>0</v>
      </c>
      <c r="AJ147" s="82">
        <v>0</v>
      </c>
      <c r="AK147" s="82">
        <v>0</v>
      </c>
      <c r="AL147" s="52">
        <v>0</v>
      </c>
      <c r="AM147" s="52">
        <v>0</v>
      </c>
      <c r="AN147" s="60">
        <f t="shared" si="139"/>
        <v>0</v>
      </c>
      <c r="AO147" s="52">
        <v>0</v>
      </c>
      <c r="AP147" s="52">
        <v>0</v>
      </c>
      <c r="AQ147" s="52">
        <v>0</v>
      </c>
      <c r="AR147" s="52">
        <v>0</v>
      </c>
      <c r="AS147" s="5">
        <f t="shared" si="134"/>
        <v>0</v>
      </c>
      <c r="AT147" s="84">
        <v>0</v>
      </c>
      <c r="AU147" s="60">
        <v>0</v>
      </c>
      <c r="AV147" s="84">
        <v>0</v>
      </c>
      <c r="AW147" s="84">
        <v>0</v>
      </c>
      <c r="AX147" s="5">
        <f t="shared" si="135"/>
        <v>0</v>
      </c>
      <c r="AY147" s="84">
        <v>0</v>
      </c>
      <c r="AZ147" s="84">
        <v>0</v>
      </c>
      <c r="BA147" s="60">
        <v>0</v>
      </c>
      <c r="BB147" s="60">
        <v>0</v>
      </c>
      <c r="BC147" s="21">
        <f t="shared" si="136"/>
        <v>4.5007789999999996</v>
      </c>
      <c r="BD147" s="60">
        <v>0</v>
      </c>
      <c r="BE147" s="60">
        <v>0</v>
      </c>
      <c r="BF147" s="160">
        <v>4.5007789999999996</v>
      </c>
      <c r="BG147" s="84">
        <v>0</v>
      </c>
      <c r="BH147" s="21">
        <f t="shared" si="138"/>
        <v>4.5133000000000001</v>
      </c>
      <c r="BI147" s="60">
        <v>0</v>
      </c>
      <c r="BJ147" s="60">
        <v>0</v>
      </c>
      <c r="BK147" s="160">
        <v>4.5133000000000001</v>
      </c>
      <c r="BL147" s="84">
        <v>0</v>
      </c>
      <c r="BM147" s="207">
        <v>0</v>
      </c>
      <c r="BN147" s="207">
        <v>0</v>
      </c>
      <c r="BO147" s="207">
        <v>0</v>
      </c>
      <c r="BP147" s="207">
        <v>0</v>
      </c>
      <c r="BQ147" s="207">
        <v>0</v>
      </c>
      <c r="BR147" s="239">
        <v>0</v>
      </c>
      <c r="BS147" s="239">
        <v>0</v>
      </c>
      <c r="BT147" s="239">
        <v>0</v>
      </c>
      <c r="BU147" s="239">
        <v>0</v>
      </c>
      <c r="BV147" s="207">
        <v>0</v>
      </c>
      <c r="BW147" s="5">
        <f t="shared" ref="BW147:BW185" si="185">BX147+BY147+BZ147+CA147</f>
        <v>4.5007789999999996</v>
      </c>
      <c r="BX147" s="5">
        <v>0</v>
      </c>
      <c r="BY147" s="5">
        <v>0</v>
      </c>
      <c r="BZ147" s="5">
        <f t="shared" ref="BZ147:BZ185" si="186">AB147+AL147+AV147+BF147+BP147</f>
        <v>4.5007789999999996</v>
      </c>
      <c r="CA147" s="5">
        <f t="shared" ref="CA147:CA185" si="187">AC147+AM147+AW147+BG147+BQ147</f>
        <v>0</v>
      </c>
      <c r="CB147" s="5">
        <f t="shared" ref="CB147:CB185" si="188">CC147+CD147+CE147+CF147</f>
        <v>4.5133000000000001</v>
      </c>
      <c r="CC147" s="5">
        <f t="shared" si="156"/>
        <v>0</v>
      </c>
      <c r="CD147" s="5">
        <f t="shared" si="157"/>
        <v>0</v>
      </c>
      <c r="CE147" s="5">
        <f t="shared" si="140"/>
        <v>4.5133000000000001</v>
      </c>
      <c r="CF147" s="5">
        <f t="shared" si="140"/>
        <v>0</v>
      </c>
      <c r="CG147" s="184" t="s">
        <v>331</v>
      </c>
      <c r="CH147" s="115"/>
      <c r="CI147" s="115"/>
      <c r="CJ147" s="115"/>
      <c r="CK147" s="115"/>
      <c r="CL147" s="115"/>
      <c r="CM147" s="115"/>
      <c r="CN147" s="115"/>
      <c r="CO147" s="115"/>
      <c r="CP147" s="115"/>
      <c r="CQ147" s="115"/>
      <c r="CR147" s="115"/>
    </row>
    <row r="148" spans="1:96" s="108" customFormat="1" ht="31.5">
      <c r="A148" s="53" t="s">
        <v>212</v>
      </c>
      <c r="B148" s="83" t="s">
        <v>192</v>
      </c>
      <c r="C148" s="198" t="s">
        <v>224</v>
      </c>
      <c r="D148" s="172" t="s">
        <v>224</v>
      </c>
      <c r="E148" s="168" t="s">
        <v>191</v>
      </c>
      <c r="F148" s="73" t="s">
        <v>191</v>
      </c>
      <c r="G148" s="73" t="s">
        <v>191</v>
      </c>
      <c r="H148" s="5">
        <f t="shared" si="178"/>
        <v>4.4859999999999998</v>
      </c>
      <c r="I148" s="5">
        <f t="shared" si="179"/>
        <v>4.4859999999999998</v>
      </c>
      <c r="J148" s="64">
        <v>2016</v>
      </c>
      <c r="K148" s="5">
        <f t="shared" si="180"/>
        <v>5.07545</v>
      </c>
      <c r="L148" s="5">
        <f t="shared" si="181"/>
        <v>5.07545</v>
      </c>
      <c r="M148" s="15">
        <v>0</v>
      </c>
      <c r="N148" s="16">
        <v>0</v>
      </c>
      <c r="O148" s="4">
        <v>0</v>
      </c>
      <c r="P148" s="5">
        <f t="shared" ref="P148:P185" si="189">T148</f>
        <v>4.4859999999999998</v>
      </c>
      <c r="Q148" s="5">
        <f t="shared" ref="Q148:Q185" si="190">T148</f>
        <v>4.4859999999999998</v>
      </c>
      <c r="R148" s="5">
        <f t="shared" ref="R148:R185" si="191">U148</f>
        <v>5.07545</v>
      </c>
      <c r="S148" s="5">
        <f t="shared" ref="S148:S185" si="192">U148</f>
        <v>5.07545</v>
      </c>
      <c r="T148" s="5">
        <f t="shared" si="182"/>
        <v>4.4859999999999998</v>
      </c>
      <c r="U148" s="5">
        <f t="shared" si="183"/>
        <v>5.07545</v>
      </c>
      <c r="V148" s="16">
        <v>0</v>
      </c>
      <c r="W148" s="5">
        <v>0</v>
      </c>
      <c r="X148" s="5">
        <f t="shared" si="184"/>
        <v>4.4859999999999998</v>
      </c>
      <c r="Y148" s="15">
        <v>0</v>
      </c>
      <c r="Z148" s="16">
        <v>0</v>
      </c>
      <c r="AA148" s="16">
        <v>0</v>
      </c>
      <c r="AB148" s="15">
        <v>0</v>
      </c>
      <c r="AC148" s="82">
        <v>0</v>
      </c>
      <c r="AD148" s="82">
        <v>0</v>
      </c>
      <c r="AE148" s="82">
        <v>0</v>
      </c>
      <c r="AF148" s="82">
        <v>0</v>
      </c>
      <c r="AG148" s="82">
        <v>0</v>
      </c>
      <c r="AH148" s="82">
        <v>0</v>
      </c>
      <c r="AI148" s="5">
        <f t="shared" si="133"/>
        <v>0</v>
      </c>
      <c r="AJ148" s="82">
        <v>0</v>
      </c>
      <c r="AK148" s="82">
        <v>0</v>
      </c>
      <c r="AL148" s="52">
        <v>0</v>
      </c>
      <c r="AM148" s="52">
        <v>0</v>
      </c>
      <c r="AN148" s="60">
        <f t="shared" si="139"/>
        <v>0</v>
      </c>
      <c r="AO148" s="52">
        <v>0</v>
      </c>
      <c r="AP148" s="52">
        <v>0</v>
      </c>
      <c r="AQ148" s="52">
        <v>0</v>
      </c>
      <c r="AR148" s="52">
        <v>0</v>
      </c>
      <c r="AS148" s="5">
        <f t="shared" si="134"/>
        <v>0</v>
      </c>
      <c r="AT148" s="84">
        <v>0</v>
      </c>
      <c r="AU148" s="60">
        <v>0</v>
      </c>
      <c r="AV148" s="84">
        <v>0</v>
      </c>
      <c r="AW148" s="84">
        <v>0</v>
      </c>
      <c r="AX148" s="5">
        <f t="shared" si="135"/>
        <v>0</v>
      </c>
      <c r="AY148" s="84">
        <v>0</v>
      </c>
      <c r="AZ148" s="84">
        <v>0</v>
      </c>
      <c r="BA148" s="60">
        <v>0</v>
      </c>
      <c r="BB148" s="60">
        <v>0</v>
      </c>
      <c r="BC148" s="21">
        <f t="shared" si="136"/>
        <v>0</v>
      </c>
      <c r="BD148" s="60">
        <v>0</v>
      </c>
      <c r="BE148" s="60">
        <v>0</v>
      </c>
      <c r="BF148" s="84">
        <v>0</v>
      </c>
      <c r="BG148" s="84">
        <v>0</v>
      </c>
      <c r="BH148" s="21">
        <f t="shared" si="138"/>
        <v>0</v>
      </c>
      <c r="BI148" s="60">
        <v>0</v>
      </c>
      <c r="BJ148" s="60">
        <v>0</v>
      </c>
      <c r="BK148" s="84">
        <v>0</v>
      </c>
      <c r="BL148" s="84">
        <v>0</v>
      </c>
      <c r="BM148" s="208">
        <f>BP148</f>
        <v>4.4859999999999998</v>
      </c>
      <c r="BN148" s="207">
        <v>0</v>
      </c>
      <c r="BO148" s="207">
        <v>0</v>
      </c>
      <c r="BP148" s="208">
        <v>4.4859999999999998</v>
      </c>
      <c r="BQ148" s="207">
        <v>0</v>
      </c>
      <c r="BR148" s="239">
        <f>BS148+BT148+BU148+BV148</f>
        <v>5.07545</v>
      </c>
      <c r="BS148" s="239">
        <v>0</v>
      </c>
      <c r="BT148" s="239">
        <v>0</v>
      </c>
      <c r="BU148" s="239">
        <v>5.07545</v>
      </c>
      <c r="BV148" s="207">
        <v>0</v>
      </c>
      <c r="BW148" s="5">
        <f t="shared" si="185"/>
        <v>4.4859999999999998</v>
      </c>
      <c r="BX148" s="5">
        <v>0</v>
      </c>
      <c r="BY148" s="5">
        <v>0</v>
      </c>
      <c r="BZ148" s="5">
        <f t="shared" si="186"/>
        <v>4.4859999999999998</v>
      </c>
      <c r="CA148" s="5">
        <f t="shared" si="187"/>
        <v>0</v>
      </c>
      <c r="CB148" s="5">
        <f t="shared" si="188"/>
        <v>5.07545</v>
      </c>
      <c r="CC148" s="5">
        <f t="shared" si="156"/>
        <v>0</v>
      </c>
      <c r="CD148" s="5">
        <f t="shared" si="157"/>
        <v>0</v>
      </c>
      <c r="CE148" s="5">
        <f t="shared" si="140"/>
        <v>5.07545</v>
      </c>
      <c r="CF148" s="5">
        <f t="shared" si="140"/>
        <v>0</v>
      </c>
      <c r="CG148" s="184" t="s">
        <v>331</v>
      </c>
      <c r="CH148" s="115"/>
      <c r="CI148" s="115"/>
      <c r="CJ148" s="115"/>
      <c r="CK148" s="115"/>
      <c r="CL148" s="115"/>
      <c r="CM148" s="115"/>
      <c r="CN148" s="115"/>
      <c r="CO148" s="115"/>
      <c r="CP148" s="115"/>
      <c r="CQ148" s="115"/>
      <c r="CR148" s="115"/>
    </row>
    <row r="149" spans="1:96" ht="31.5">
      <c r="A149" s="62" t="s">
        <v>113</v>
      </c>
      <c r="B149" s="86" t="s">
        <v>114</v>
      </c>
      <c r="C149" s="198" t="s">
        <v>223</v>
      </c>
      <c r="D149" s="168">
        <v>0</v>
      </c>
      <c r="E149" s="168">
        <v>0</v>
      </c>
      <c r="F149" s="73">
        <v>0</v>
      </c>
      <c r="G149" s="73">
        <v>0</v>
      </c>
      <c r="H149" s="5">
        <f t="shared" si="178"/>
        <v>0.81799999999999995</v>
      </c>
      <c r="I149" s="5">
        <f t="shared" si="179"/>
        <v>0.81799999999999995</v>
      </c>
      <c r="J149" s="87">
        <f t="shared" ref="J149:BP149" si="193">J150+J151</f>
        <v>0</v>
      </c>
      <c r="K149" s="5">
        <f t="shared" si="180"/>
        <v>0.55000000000000004</v>
      </c>
      <c r="L149" s="5">
        <f t="shared" si="181"/>
        <v>0.55000000000000004</v>
      </c>
      <c r="M149" s="87">
        <v>0</v>
      </c>
      <c r="N149" s="87">
        <f t="shared" si="193"/>
        <v>0</v>
      </c>
      <c r="O149" s="4">
        <v>0</v>
      </c>
      <c r="P149" s="5">
        <f t="shared" si="189"/>
        <v>0.81799999999999995</v>
      </c>
      <c r="Q149" s="5">
        <f t="shared" si="190"/>
        <v>0.81799999999999995</v>
      </c>
      <c r="R149" s="5">
        <f t="shared" si="191"/>
        <v>0.55000000000000004</v>
      </c>
      <c r="S149" s="5">
        <f t="shared" si="192"/>
        <v>0.55000000000000004</v>
      </c>
      <c r="T149" s="5">
        <f t="shared" si="182"/>
        <v>0.81799999999999995</v>
      </c>
      <c r="U149" s="5">
        <f t="shared" si="183"/>
        <v>0.55000000000000004</v>
      </c>
      <c r="V149" s="87">
        <f t="shared" si="193"/>
        <v>0</v>
      </c>
      <c r="W149" s="5">
        <v>0</v>
      </c>
      <c r="X149" s="5">
        <f t="shared" si="184"/>
        <v>0</v>
      </c>
      <c r="Y149" s="87">
        <f>Y150+Y151</f>
        <v>0</v>
      </c>
      <c r="Z149" s="87">
        <f t="shared" si="193"/>
        <v>0</v>
      </c>
      <c r="AA149" s="87">
        <f t="shared" si="193"/>
        <v>0</v>
      </c>
      <c r="AB149" s="87">
        <f t="shared" si="193"/>
        <v>0</v>
      </c>
      <c r="AC149" s="87">
        <f t="shared" si="193"/>
        <v>0</v>
      </c>
      <c r="AD149" s="87">
        <f t="shared" si="193"/>
        <v>0</v>
      </c>
      <c r="AE149" s="87">
        <f t="shared" si="193"/>
        <v>0</v>
      </c>
      <c r="AF149" s="87">
        <f t="shared" si="193"/>
        <v>0</v>
      </c>
      <c r="AG149" s="87">
        <f t="shared" si="193"/>
        <v>0</v>
      </c>
      <c r="AH149" s="87">
        <f t="shared" si="193"/>
        <v>0</v>
      </c>
      <c r="AI149" s="5">
        <f t="shared" si="133"/>
        <v>0.81799999999999995</v>
      </c>
      <c r="AJ149" s="87">
        <f t="shared" si="193"/>
        <v>0</v>
      </c>
      <c r="AK149" s="87">
        <f t="shared" si="193"/>
        <v>0</v>
      </c>
      <c r="AL149" s="87">
        <f t="shared" ref="AL149:AM149" si="194">AL150+AL151</f>
        <v>0.81799999999999995</v>
      </c>
      <c r="AM149" s="87">
        <f t="shared" si="194"/>
        <v>0</v>
      </c>
      <c r="AN149" s="60">
        <f t="shared" si="139"/>
        <v>0.55000000000000004</v>
      </c>
      <c r="AO149" s="87">
        <f t="shared" si="193"/>
        <v>0</v>
      </c>
      <c r="AP149" s="87">
        <f t="shared" si="193"/>
        <v>0</v>
      </c>
      <c r="AQ149" s="87">
        <f t="shared" ref="AQ149" si="195">AQ150+AQ151</f>
        <v>0.55000000000000004</v>
      </c>
      <c r="AR149" s="87">
        <f t="shared" si="193"/>
        <v>0</v>
      </c>
      <c r="AS149" s="5">
        <f t="shared" si="134"/>
        <v>0</v>
      </c>
      <c r="AT149" s="87">
        <f t="shared" si="193"/>
        <v>0</v>
      </c>
      <c r="AU149" s="87">
        <f t="shared" si="193"/>
        <v>0</v>
      </c>
      <c r="AV149" s="87">
        <f t="shared" si="193"/>
        <v>0</v>
      </c>
      <c r="AW149" s="87">
        <f t="shared" si="193"/>
        <v>0</v>
      </c>
      <c r="AX149" s="5">
        <f t="shared" si="135"/>
        <v>0</v>
      </c>
      <c r="AY149" s="87">
        <f t="shared" si="193"/>
        <v>0</v>
      </c>
      <c r="AZ149" s="87">
        <f t="shared" si="193"/>
        <v>0</v>
      </c>
      <c r="BA149" s="87">
        <f t="shared" si="193"/>
        <v>0</v>
      </c>
      <c r="BB149" s="87">
        <f t="shared" si="193"/>
        <v>0</v>
      </c>
      <c r="BC149" s="21">
        <f t="shared" si="136"/>
        <v>0</v>
      </c>
      <c r="BD149" s="87">
        <f t="shared" ref="BD149:BG149" si="196">BD150+BD151</f>
        <v>0</v>
      </c>
      <c r="BE149" s="87">
        <f t="shared" si="196"/>
        <v>0</v>
      </c>
      <c r="BF149" s="87">
        <f t="shared" si="196"/>
        <v>0</v>
      </c>
      <c r="BG149" s="87">
        <f t="shared" si="196"/>
        <v>0</v>
      </c>
      <c r="BH149" s="21">
        <f t="shared" si="138"/>
        <v>0</v>
      </c>
      <c r="BI149" s="87">
        <f t="shared" si="193"/>
        <v>0</v>
      </c>
      <c r="BJ149" s="87">
        <f t="shared" si="193"/>
        <v>0</v>
      </c>
      <c r="BK149" s="87">
        <f t="shared" si="193"/>
        <v>0</v>
      </c>
      <c r="BL149" s="87">
        <f t="shared" si="193"/>
        <v>0</v>
      </c>
      <c r="BM149" s="87">
        <f t="shared" si="193"/>
        <v>0</v>
      </c>
      <c r="BN149" s="87">
        <f t="shared" si="193"/>
        <v>0</v>
      </c>
      <c r="BO149" s="87">
        <f t="shared" si="193"/>
        <v>0</v>
      </c>
      <c r="BP149" s="87">
        <f t="shared" si="193"/>
        <v>0</v>
      </c>
      <c r="BQ149" s="87">
        <f t="shared" ref="BQ149" si="197">BQ150+BQ151</f>
        <v>0</v>
      </c>
      <c r="BR149" s="242">
        <v>0</v>
      </c>
      <c r="BS149" s="239">
        <v>0</v>
      </c>
      <c r="BT149" s="239">
        <v>0</v>
      </c>
      <c r="BU149" s="242">
        <v>0</v>
      </c>
      <c r="BV149" s="87">
        <v>0</v>
      </c>
      <c r="BW149" s="5">
        <f t="shared" si="185"/>
        <v>0.81799999999999995</v>
      </c>
      <c r="BX149" s="5">
        <v>0</v>
      </c>
      <c r="BY149" s="5">
        <v>0</v>
      </c>
      <c r="BZ149" s="5">
        <f t="shared" si="186"/>
        <v>0.81799999999999995</v>
      </c>
      <c r="CA149" s="5">
        <f t="shared" si="187"/>
        <v>0</v>
      </c>
      <c r="CB149" s="5">
        <f t="shared" si="188"/>
        <v>0.55000000000000004</v>
      </c>
      <c r="CC149" s="5">
        <f t="shared" si="156"/>
        <v>0</v>
      </c>
      <c r="CD149" s="5">
        <f t="shared" si="157"/>
        <v>0</v>
      </c>
      <c r="CE149" s="5">
        <f t="shared" si="140"/>
        <v>0.55000000000000004</v>
      </c>
      <c r="CF149" s="5">
        <f t="shared" si="140"/>
        <v>0</v>
      </c>
      <c r="CG149" s="184" t="s">
        <v>331</v>
      </c>
      <c r="CH149" s="25"/>
      <c r="CI149" s="25"/>
      <c r="CJ149" s="25"/>
      <c r="CK149" s="25"/>
      <c r="CL149" s="25"/>
      <c r="CM149" s="25"/>
      <c r="CN149" s="25"/>
      <c r="CO149" s="25"/>
      <c r="CP149" s="25"/>
      <c r="CQ149" s="25"/>
      <c r="CR149" s="25"/>
    </row>
    <row r="150" spans="1:96" ht="31.5">
      <c r="A150" s="62" t="s">
        <v>154</v>
      </c>
      <c r="B150" s="19" t="s">
        <v>157</v>
      </c>
      <c r="C150" s="186" t="s">
        <v>284</v>
      </c>
      <c r="D150" s="42" t="s">
        <v>69</v>
      </c>
      <c r="E150" s="93">
        <v>2018</v>
      </c>
      <c r="F150" s="93">
        <v>2018</v>
      </c>
      <c r="G150" s="93">
        <v>2018</v>
      </c>
      <c r="H150" s="5">
        <f t="shared" si="178"/>
        <v>0.40899999999999997</v>
      </c>
      <c r="I150" s="5">
        <f t="shared" si="179"/>
        <v>0.40899999999999997</v>
      </c>
      <c r="J150" s="16">
        <v>0</v>
      </c>
      <c r="K150" s="5">
        <f t="shared" si="180"/>
        <v>0.27500000000000002</v>
      </c>
      <c r="L150" s="5">
        <f t="shared" si="181"/>
        <v>0.27500000000000002</v>
      </c>
      <c r="M150" s="64">
        <v>2018</v>
      </c>
      <c r="N150" s="16">
        <v>0</v>
      </c>
      <c r="O150" s="4">
        <v>0</v>
      </c>
      <c r="P150" s="5">
        <f t="shared" si="189"/>
        <v>0.40899999999999997</v>
      </c>
      <c r="Q150" s="5">
        <f t="shared" si="190"/>
        <v>0.40899999999999997</v>
      </c>
      <c r="R150" s="5">
        <f t="shared" si="191"/>
        <v>0.27500000000000002</v>
      </c>
      <c r="S150" s="5">
        <f t="shared" si="192"/>
        <v>0.27500000000000002</v>
      </c>
      <c r="T150" s="5">
        <f t="shared" si="182"/>
        <v>0.40899999999999997</v>
      </c>
      <c r="U150" s="5">
        <f t="shared" si="183"/>
        <v>0.27500000000000002</v>
      </c>
      <c r="V150" s="16">
        <v>0</v>
      </c>
      <c r="W150" s="5">
        <v>0</v>
      </c>
      <c r="X150" s="5">
        <f t="shared" si="184"/>
        <v>0</v>
      </c>
      <c r="Y150" s="15">
        <v>0</v>
      </c>
      <c r="Z150" s="6">
        <v>0</v>
      </c>
      <c r="AA150" s="6">
        <v>0</v>
      </c>
      <c r="AB150" s="15">
        <v>0</v>
      </c>
      <c r="AC150" s="6">
        <v>0</v>
      </c>
      <c r="AD150" s="6">
        <v>0</v>
      </c>
      <c r="AE150" s="6">
        <v>0</v>
      </c>
      <c r="AF150" s="6">
        <v>0</v>
      </c>
      <c r="AG150" s="6">
        <v>0</v>
      </c>
      <c r="AH150" s="6">
        <v>0</v>
      </c>
      <c r="AI150" s="5">
        <f t="shared" si="133"/>
        <v>0.40899999999999997</v>
      </c>
      <c r="AJ150" s="52">
        <v>0</v>
      </c>
      <c r="AK150" s="52">
        <v>0</v>
      </c>
      <c r="AL150" s="60">
        <v>0.40899999999999997</v>
      </c>
      <c r="AM150" s="52">
        <v>0</v>
      </c>
      <c r="AN150" s="60">
        <f t="shared" si="139"/>
        <v>0.27500000000000002</v>
      </c>
      <c r="AO150" s="52">
        <v>0</v>
      </c>
      <c r="AP150" s="52">
        <v>0</v>
      </c>
      <c r="AQ150" s="60">
        <v>0.27500000000000002</v>
      </c>
      <c r="AR150" s="52">
        <v>0</v>
      </c>
      <c r="AS150" s="5">
        <f t="shared" si="134"/>
        <v>0</v>
      </c>
      <c r="AT150" s="52">
        <v>0</v>
      </c>
      <c r="AU150" s="52">
        <v>0</v>
      </c>
      <c r="AV150" s="52">
        <v>0</v>
      </c>
      <c r="AW150" s="52">
        <v>0</v>
      </c>
      <c r="AX150" s="5">
        <f t="shared" si="135"/>
        <v>0</v>
      </c>
      <c r="AY150" s="52">
        <v>0</v>
      </c>
      <c r="AZ150" s="52">
        <v>0</v>
      </c>
      <c r="BA150" s="52">
        <v>0</v>
      </c>
      <c r="BB150" s="52">
        <v>0</v>
      </c>
      <c r="BC150" s="21">
        <f t="shared" si="136"/>
        <v>0</v>
      </c>
      <c r="BD150" s="52">
        <v>0</v>
      </c>
      <c r="BE150" s="52">
        <v>0</v>
      </c>
      <c r="BF150" s="22">
        <v>0</v>
      </c>
      <c r="BG150" s="22">
        <v>0</v>
      </c>
      <c r="BH150" s="21">
        <f t="shared" si="138"/>
        <v>0</v>
      </c>
      <c r="BI150" s="52">
        <v>0</v>
      </c>
      <c r="BJ150" s="52">
        <v>0</v>
      </c>
      <c r="BK150" s="22">
        <v>0</v>
      </c>
      <c r="BL150" s="22">
        <v>0</v>
      </c>
      <c r="BM150" s="206">
        <v>0</v>
      </c>
      <c r="BN150" s="209">
        <v>0</v>
      </c>
      <c r="BO150" s="210">
        <v>0</v>
      </c>
      <c r="BP150" s="206">
        <v>0</v>
      </c>
      <c r="BQ150" s="210">
        <v>0</v>
      </c>
      <c r="BR150" s="210">
        <v>0</v>
      </c>
      <c r="BS150" s="207">
        <v>0</v>
      </c>
      <c r="BT150" s="207">
        <v>0</v>
      </c>
      <c r="BU150" s="210">
        <v>0</v>
      </c>
      <c r="BV150" s="210">
        <v>0</v>
      </c>
      <c r="BW150" s="5">
        <f t="shared" si="185"/>
        <v>0.40899999999999997</v>
      </c>
      <c r="BX150" s="5">
        <v>0</v>
      </c>
      <c r="BY150" s="5">
        <v>0</v>
      </c>
      <c r="BZ150" s="5">
        <f t="shared" si="186"/>
        <v>0.40899999999999997</v>
      </c>
      <c r="CA150" s="5">
        <f t="shared" si="187"/>
        <v>0</v>
      </c>
      <c r="CB150" s="5">
        <f t="shared" si="188"/>
        <v>0.27500000000000002</v>
      </c>
      <c r="CC150" s="5">
        <f t="shared" si="156"/>
        <v>0</v>
      </c>
      <c r="CD150" s="5">
        <f t="shared" si="157"/>
        <v>0</v>
      </c>
      <c r="CE150" s="5">
        <f t="shared" si="140"/>
        <v>0.27500000000000002</v>
      </c>
      <c r="CF150" s="5">
        <f t="shared" si="140"/>
        <v>0</v>
      </c>
      <c r="CG150" s="184" t="s">
        <v>331</v>
      </c>
      <c r="CH150" s="25"/>
      <c r="CI150" s="25"/>
      <c r="CJ150" s="25"/>
      <c r="CK150" s="25"/>
      <c r="CL150" s="25"/>
      <c r="CM150" s="25"/>
      <c r="CN150" s="25"/>
      <c r="CO150" s="25"/>
      <c r="CP150" s="25"/>
      <c r="CQ150" s="25"/>
      <c r="CR150" s="25"/>
    </row>
    <row r="151" spans="1:96" ht="31.5">
      <c r="A151" s="62" t="s">
        <v>155</v>
      </c>
      <c r="B151" s="19" t="s">
        <v>156</v>
      </c>
      <c r="C151" s="186" t="s">
        <v>283</v>
      </c>
      <c r="D151" s="42" t="s">
        <v>69</v>
      </c>
      <c r="E151" s="93">
        <v>2018</v>
      </c>
      <c r="F151" s="93">
        <v>2018</v>
      </c>
      <c r="G151" s="93">
        <v>2018</v>
      </c>
      <c r="H151" s="5">
        <f t="shared" si="178"/>
        <v>0.40899999999999997</v>
      </c>
      <c r="I151" s="5">
        <f t="shared" si="179"/>
        <v>0.40899999999999997</v>
      </c>
      <c r="J151" s="16">
        <v>0</v>
      </c>
      <c r="K151" s="5">
        <f t="shared" si="180"/>
        <v>0.27500000000000002</v>
      </c>
      <c r="L151" s="5">
        <f t="shared" si="181"/>
        <v>0.27500000000000002</v>
      </c>
      <c r="M151" s="64">
        <v>2018</v>
      </c>
      <c r="N151" s="16">
        <v>0</v>
      </c>
      <c r="O151" s="4">
        <v>0</v>
      </c>
      <c r="P151" s="5">
        <f t="shared" si="189"/>
        <v>0.40899999999999997</v>
      </c>
      <c r="Q151" s="5">
        <f t="shared" si="190"/>
        <v>0.40899999999999997</v>
      </c>
      <c r="R151" s="5">
        <f t="shared" si="191"/>
        <v>0.27500000000000002</v>
      </c>
      <c r="S151" s="5">
        <f t="shared" si="192"/>
        <v>0.27500000000000002</v>
      </c>
      <c r="T151" s="5">
        <f t="shared" si="182"/>
        <v>0.40899999999999997</v>
      </c>
      <c r="U151" s="5">
        <f t="shared" si="183"/>
        <v>0.27500000000000002</v>
      </c>
      <c r="V151" s="16">
        <v>0</v>
      </c>
      <c r="W151" s="5">
        <v>0</v>
      </c>
      <c r="X151" s="5">
        <f t="shared" si="184"/>
        <v>0</v>
      </c>
      <c r="Y151" s="15">
        <v>0</v>
      </c>
      <c r="Z151" s="6">
        <v>0</v>
      </c>
      <c r="AA151" s="6">
        <v>0</v>
      </c>
      <c r="AB151" s="15">
        <v>0</v>
      </c>
      <c r="AC151" s="6">
        <v>0</v>
      </c>
      <c r="AD151" s="6">
        <v>0</v>
      </c>
      <c r="AE151" s="6">
        <v>0</v>
      </c>
      <c r="AF151" s="6">
        <v>0</v>
      </c>
      <c r="AG151" s="6">
        <v>0</v>
      </c>
      <c r="AH151" s="6">
        <v>0</v>
      </c>
      <c r="AI151" s="5">
        <f t="shared" si="133"/>
        <v>0.40899999999999997</v>
      </c>
      <c r="AJ151" s="52">
        <v>0</v>
      </c>
      <c r="AK151" s="52">
        <v>0</v>
      </c>
      <c r="AL151" s="60">
        <v>0.40899999999999997</v>
      </c>
      <c r="AM151" s="52">
        <v>0</v>
      </c>
      <c r="AN151" s="60">
        <f t="shared" si="139"/>
        <v>0.27500000000000002</v>
      </c>
      <c r="AO151" s="52">
        <v>0</v>
      </c>
      <c r="AP151" s="52">
        <v>0</v>
      </c>
      <c r="AQ151" s="60">
        <v>0.27500000000000002</v>
      </c>
      <c r="AR151" s="52">
        <v>0</v>
      </c>
      <c r="AS151" s="5">
        <f t="shared" si="134"/>
        <v>0</v>
      </c>
      <c r="AT151" s="52">
        <v>0</v>
      </c>
      <c r="AU151" s="52">
        <v>0</v>
      </c>
      <c r="AV151" s="52">
        <v>0</v>
      </c>
      <c r="AW151" s="52">
        <v>0</v>
      </c>
      <c r="AX151" s="5">
        <f t="shared" si="135"/>
        <v>0</v>
      </c>
      <c r="AY151" s="52">
        <v>0</v>
      </c>
      <c r="AZ151" s="52">
        <v>0</v>
      </c>
      <c r="BA151" s="52">
        <v>0</v>
      </c>
      <c r="BB151" s="52">
        <v>0</v>
      </c>
      <c r="BC151" s="21">
        <f t="shared" si="136"/>
        <v>0</v>
      </c>
      <c r="BD151" s="52">
        <v>0</v>
      </c>
      <c r="BE151" s="52">
        <v>0</v>
      </c>
      <c r="BF151" s="22">
        <v>0</v>
      </c>
      <c r="BG151" s="22">
        <v>0</v>
      </c>
      <c r="BH151" s="21">
        <f t="shared" si="138"/>
        <v>0</v>
      </c>
      <c r="BI151" s="52">
        <v>0</v>
      </c>
      <c r="BJ151" s="52">
        <v>0</v>
      </c>
      <c r="BK151" s="22">
        <v>0</v>
      </c>
      <c r="BL151" s="22">
        <v>0</v>
      </c>
      <c r="BM151" s="206">
        <v>0</v>
      </c>
      <c r="BN151" s="209">
        <v>0</v>
      </c>
      <c r="BO151" s="210">
        <v>0</v>
      </c>
      <c r="BP151" s="206">
        <v>0</v>
      </c>
      <c r="BQ151" s="210">
        <v>0</v>
      </c>
      <c r="BR151" s="210">
        <v>0</v>
      </c>
      <c r="BS151" s="207">
        <v>0</v>
      </c>
      <c r="BT151" s="207">
        <v>0</v>
      </c>
      <c r="BU151" s="210">
        <v>0</v>
      </c>
      <c r="BV151" s="210">
        <v>0</v>
      </c>
      <c r="BW151" s="5">
        <f t="shared" si="185"/>
        <v>0.40899999999999997</v>
      </c>
      <c r="BX151" s="5">
        <v>0</v>
      </c>
      <c r="BY151" s="5">
        <v>0</v>
      </c>
      <c r="BZ151" s="5">
        <f t="shared" si="186"/>
        <v>0.40899999999999997</v>
      </c>
      <c r="CA151" s="5">
        <f t="shared" si="187"/>
        <v>0</v>
      </c>
      <c r="CB151" s="5">
        <f t="shared" si="188"/>
        <v>0.27500000000000002</v>
      </c>
      <c r="CC151" s="5">
        <f t="shared" si="156"/>
        <v>0</v>
      </c>
      <c r="CD151" s="5">
        <f t="shared" si="157"/>
        <v>0</v>
      </c>
      <c r="CE151" s="5">
        <f t="shared" si="140"/>
        <v>0.27500000000000002</v>
      </c>
      <c r="CF151" s="5">
        <f t="shared" si="140"/>
        <v>0</v>
      </c>
      <c r="CG151" s="184" t="s">
        <v>331</v>
      </c>
      <c r="CH151" s="25"/>
      <c r="CI151" s="25"/>
      <c r="CJ151" s="25"/>
      <c r="CK151" s="25"/>
      <c r="CL151" s="25"/>
      <c r="CM151" s="25"/>
      <c r="CN151" s="25"/>
      <c r="CO151" s="25"/>
      <c r="CP151" s="25"/>
      <c r="CQ151" s="25"/>
      <c r="CR151" s="25"/>
    </row>
    <row r="152" spans="1:96" ht="31.5">
      <c r="A152" s="30" t="s">
        <v>115</v>
      </c>
      <c r="B152" s="168" t="s">
        <v>116</v>
      </c>
      <c r="C152" s="195" t="s">
        <v>223</v>
      </c>
      <c r="D152" s="168">
        <v>0</v>
      </c>
      <c r="E152" s="168">
        <v>0</v>
      </c>
      <c r="F152" s="73">
        <v>0</v>
      </c>
      <c r="G152" s="73">
        <v>0</v>
      </c>
      <c r="H152" s="5">
        <f t="shared" si="178"/>
        <v>0</v>
      </c>
      <c r="I152" s="5">
        <f t="shared" si="179"/>
        <v>0</v>
      </c>
      <c r="J152" s="16">
        <v>0</v>
      </c>
      <c r="K152" s="5">
        <f t="shared" si="180"/>
        <v>0</v>
      </c>
      <c r="L152" s="5">
        <f t="shared" si="181"/>
        <v>0</v>
      </c>
      <c r="M152" s="32">
        <v>0</v>
      </c>
      <c r="N152" s="6">
        <v>0</v>
      </c>
      <c r="O152" s="4">
        <v>0</v>
      </c>
      <c r="P152" s="5">
        <f t="shared" si="189"/>
        <v>0</v>
      </c>
      <c r="Q152" s="5">
        <f t="shared" si="190"/>
        <v>0</v>
      </c>
      <c r="R152" s="5">
        <f t="shared" si="191"/>
        <v>0</v>
      </c>
      <c r="S152" s="5">
        <f t="shared" si="192"/>
        <v>0</v>
      </c>
      <c r="T152" s="5">
        <f t="shared" si="182"/>
        <v>0</v>
      </c>
      <c r="U152" s="5">
        <f t="shared" si="183"/>
        <v>0</v>
      </c>
      <c r="V152" s="6">
        <v>0</v>
      </c>
      <c r="W152" s="5">
        <v>0</v>
      </c>
      <c r="X152" s="5">
        <f t="shared" si="184"/>
        <v>0</v>
      </c>
      <c r="Y152" s="5">
        <v>0</v>
      </c>
      <c r="Z152" s="6">
        <v>0</v>
      </c>
      <c r="AA152" s="6">
        <v>0</v>
      </c>
      <c r="AB152" s="5">
        <v>0</v>
      </c>
      <c r="AC152" s="6">
        <v>0</v>
      </c>
      <c r="AD152" s="6">
        <v>0</v>
      </c>
      <c r="AE152" s="6">
        <v>0</v>
      </c>
      <c r="AF152" s="6">
        <v>0</v>
      </c>
      <c r="AG152" s="6">
        <v>0</v>
      </c>
      <c r="AH152" s="6">
        <v>0</v>
      </c>
      <c r="AI152" s="5">
        <f t="shared" si="133"/>
        <v>0</v>
      </c>
      <c r="AJ152" s="22">
        <v>0</v>
      </c>
      <c r="AK152" s="22">
        <v>0</v>
      </c>
      <c r="AL152" s="22">
        <v>0</v>
      </c>
      <c r="AM152" s="22">
        <v>0</v>
      </c>
      <c r="AN152" s="60">
        <f t="shared" si="139"/>
        <v>0</v>
      </c>
      <c r="AO152" s="22">
        <v>0</v>
      </c>
      <c r="AP152" s="22">
        <v>0</v>
      </c>
      <c r="AQ152" s="22">
        <v>0</v>
      </c>
      <c r="AR152" s="22">
        <v>0</v>
      </c>
      <c r="AS152" s="5">
        <f t="shared" ref="AS152:AS185" si="198">AT152+AU152+AV152+AW152</f>
        <v>0</v>
      </c>
      <c r="AT152" s="22">
        <v>0</v>
      </c>
      <c r="AU152" s="22">
        <v>0</v>
      </c>
      <c r="AV152" s="22">
        <v>0</v>
      </c>
      <c r="AW152" s="22">
        <v>0</v>
      </c>
      <c r="AX152" s="5">
        <f t="shared" ref="AX152:AX185" si="199">AY152+AZ152+BA152+BB152</f>
        <v>0</v>
      </c>
      <c r="AY152" s="22">
        <v>0</v>
      </c>
      <c r="AZ152" s="22">
        <v>0</v>
      </c>
      <c r="BA152" s="22">
        <v>0</v>
      </c>
      <c r="BB152" s="22">
        <v>0</v>
      </c>
      <c r="BC152" s="21">
        <f t="shared" si="136"/>
        <v>0</v>
      </c>
      <c r="BD152" s="22">
        <v>0</v>
      </c>
      <c r="BE152" s="22">
        <v>0</v>
      </c>
      <c r="BF152" s="22">
        <v>0</v>
      </c>
      <c r="BG152" s="22">
        <v>0</v>
      </c>
      <c r="BH152" s="21">
        <f t="shared" si="138"/>
        <v>0</v>
      </c>
      <c r="BI152" s="22">
        <v>0</v>
      </c>
      <c r="BJ152" s="22">
        <v>0</v>
      </c>
      <c r="BK152" s="22">
        <v>0</v>
      </c>
      <c r="BL152" s="22">
        <v>0</v>
      </c>
      <c r="BM152" s="206">
        <v>0</v>
      </c>
      <c r="BN152" s="209">
        <v>0</v>
      </c>
      <c r="BO152" s="210">
        <v>0</v>
      </c>
      <c r="BP152" s="206">
        <v>0</v>
      </c>
      <c r="BQ152" s="210">
        <v>0</v>
      </c>
      <c r="BR152" s="210">
        <v>0</v>
      </c>
      <c r="BS152" s="207">
        <v>0</v>
      </c>
      <c r="BT152" s="207">
        <v>0</v>
      </c>
      <c r="BU152" s="210">
        <v>0</v>
      </c>
      <c r="BV152" s="210">
        <v>0</v>
      </c>
      <c r="BW152" s="5">
        <f t="shared" si="185"/>
        <v>0</v>
      </c>
      <c r="BX152" s="5">
        <v>0</v>
      </c>
      <c r="BY152" s="5">
        <v>0</v>
      </c>
      <c r="BZ152" s="5">
        <f t="shared" si="186"/>
        <v>0</v>
      </c>
      <c r="CA152" s="5">
        <f t="shared" si="187"/>
        <v>0</v>
      </c>
      <c r="CB152" s="5">
        <f t="shared" si="188"/>
        <v>0</v>
      </c>
      <c r="CC152" s="5">
        <f t="shared" si="156"/>
        <v>0</v>
      </c>
      <c r="CD152" s="5">
        <f t="shared" si="157"/>
        <v>0</v>
      </c>
      <c r="CE152" s="5">
        <f t="shared" si="140"/>
        <v>0</v>
      </c>
      <c r="CF152" s="5">
        <f t="shared" si="140"/>
        <v>0</v>
      </c>
      <c r="CG152" s="184" t="s">
        <v>331</v>
      </c>
      <c r="CH152" s="25"/>
      <c r="CI152" s="25"/>
      <c r="CJ152" s="25"/>
      <c r="CK152" s="25"/>
      <c r="CL152" s="25"/>
      <c r="CM152" s="25"/>
      <c r="CN152" s="25"/>
      <c r="CO152" s="25"/>
      <c r="CP152" s="25"/>
      <c r="CQ152" s="25"/>
      <c r="CR152" s="25"/>
    </row>
    <row r="153" spans="1:96" ht="31.5">
      <c r="A153" s="30" t="s">
        <v>117</v>
      </c>
      <c r="B153" s="168" t="s">
        <v>118</v>
      </c>
      <c r="C153" s="195" t="s">
        <v>223</v>
      </c>
      <c r="D153" s="168">
        <v>0</v>
      </c>
      <c r="E153" s="168">
        <v>0</v>
      </c>
      <c r="F153" s="73">
        <v>0</v>
      </c>
      <c r="G153" s="73">
        <v>0</v>
      </c>
      <c r="H153" s="5">
        <f t="shared" si="178"/>
        <v>0</v>
      </c>
      <c r="I153" s="5">
        <f t="shared" si="179"/>
        <v>0</v>
      </c>
      <c r="J153" s="6">
        <v>0</v>
      </c>
      <c r="K153" s="5">
        <f t="shared" si="180"/>
        <v>0</v>
      </c>
      <c r="L153" s="5">
        <f t="shared" si="181"/>
        <v>0</v>
      </c>
      <c r="M153" s="32">
        <v>0</v>
      </c>
      <c r="N153" s="6">
        <v>0</v>
      </c>
      <c r="O153" s="4">
        <v>0</v>
      </c>
      <c r="P153" s="5">
        <f t="shared" si="189"/>
        <v>0</v>
      </c>
      <c r="Q153" s="5">
        <f t="shared" si="190"/>
        <v>0</v>
      </c>
      <c r="R153" s="5">
        <f t="shared" si="191"/>
        <v>0</v>
      </c>
      <c r="S153" s="5">
        <f t="shared" si="192"/>
        <v>0</v>
      </c>
      <c r="T153" s="5">
        <f t="shared" si="182"/>
        <v>0</v>
      </c>
      <c r="U153" s="5">
        <f t="shared" si="183"/>
        <v>0</v>
      </c>
      <c r="V153" s="6">
        <v>0</v>
      </c>
      <c r="W153" s="5">
        <v>0</v>
      </c>
      <c r="X153" s="5">
        <f t="shared" si="184"/>
        <v>0</v>
      </c>
      <c r="Y153" s="5">
        <v>0</v>
      </c>
      <c r="Z153" s="6">
        <v>0</v>
      </c>
      <c r="AA153" s="6">
        <v>0</v>
      </c>
      <c r="AB153" s="5">
        <v>0</v>
      </c>
      <c r="AC153" s="6">
        <v>0</v>
      </c>
      <c r="AD153" s="6">
        <v>0</v>
      </c>
      <c r="AE153" s="6">
        <v>0</v>
      </c>
      <c r="AF153" s="6">
        <v>0</v>
      </c>
      <c r="AG153" s="6">
        <v>0</v>
      </c>
      <c r="AH153" s="6">
        <v>0</v>
      </c>
      <c r="AI153" s="5">
        <f t="shared" si="133"/>
        <v>0</v>
      </c>
      <c r="AJ153" s="22">
        <v>0</v>
      </c>
      <c r="AK153" s="22">
        <v>0</v>
      </c>
      <c r="AL153" s="22">
        <v>0</v>
      </c>
      <c r="AM153" s="22">
        <v>0</v>
      </c>
      <c r="AN153" s="60">
        <f t="shared" si="139"/>
        <v>0</v>
      </c>
      <c r="AO153" s="22">
        <v>0</v>
      </c>
      <c r="AP153" s="22">
        <v>0</v>
      </c>
      <c r="AQ153" s="22">
        <v>0</v>
      </c>
      <c r="AR153" s="22">
        <v>0</v>
      </c>
      <c r="AS153" s="5">
        <f t="shared" si="198"/>
        <v>0</v>
      </c>
      <c r="AT153" s="22">
        <v>0</v>
      </c>
      <c r="AU153" s="22">
        <v>0</v>
      </c>
      <c r="AV153" s="22">
        <v>0</v>
      </c>
      <c r="AW153" s="22">
        <v>0</v>
      </c>
      <c r="AX153" s="5">
        <f t="shared" si="199"/>
        <v>0</v>
      </c>
      <c r="AY153" s="22">
        <v>0</v>
      </c>
      <c r="AZ153" s="22">
        <v>0</v>
      </c>
      <c r="BA153" s="22">
        <v>0</v>
      </c>
      <c r="BB153" s="22">
        <v>0</v>
      </c>
      <c r="BC153" s="21">
        <f t="shared" si="136"/>
        <v>0</v>
      </c>
      <c r="BD153" s="22">
        <v>0</v>
      </c>
      <c r="BE153" s="22">
        <v>0</v>
      </c>
      <c r="BF153" s="22">
        <v>0</v>
      </c>
      <c r="BG153" s="22">
        <v>0</v>
      </c>
      <c r="BH153" s="21">
        <f t="shared" ref="BH153:BH182" si="200">BI153+BJ153+BK153+BL153</f>
        <v>0</v>
      </c>
      <c r="BI153" s="22">
        <v>0</v>
      </c>
      <c r="BJ153" s="22">
        <v>0</v>
      </c>
      <c r="BK153" s="22">
        <v>0</v>
      </c>
      <c r="BL153" s="22">
        <v>0</v>
      </c>
      <c r="BM153" s="206">
        <v>0</v>
      </c>
      <c r="BN153" s="209">
        <v>0</v>
      </c>
      <c r="BO153" s="210">
        <v>0</v>
      </c>
      <c r="BP153" s="206">
        <v>0</v>
      </c>
      <c r="BQ153" s="210">
        <v>0</v>
      </c>
      <c r="BR153" s="210">
        <v>0</v>
      </c>
      <c r="BS153" s="207">
        <v>0</v>
      </c>
      <c r="BT153" s="207">
        <v>0</v>
      </c>
      <c r="BU153" s="210">
        <v>0</v>
      </c>
      <c r="BV153" s="210">
        <v>0</v>
      </c>
      <c r="BW153" s="5">
        <f t="shared" si="185"/>
        <v>0</v>
      </c>
      <c r="BX153" s="5">
        <v>0</v>
      </c>
      <c r="BY153" s="5">
        <v>0</v>
      </c>
      <c r="BZ153" s="5">
        <f t="shared" si="186"/>
        <v>0</v>
      </c>
      <c r="CA153" s="5">
        <f t="shared" si="187"/>
        <v>0</v>
      </c>
      <c r="CB153" s="5">
        <f t="shared" si="188"/>
        <v>0</v>
      </c>
      <c r="CC153" s="5">
        <f t="shared" si="156"/>
        <v>0</v>
      </c>
      <c r="CD153" s="5">
        <f t="shared" si="157"/>
        <v>0</v>
      </c>
      <c r="CE153" s="5">
        <f t="shared" si="140"/>
        <v>0</v>
      </c>
      <c r="CF153" s="5">
        <f t="shared" si="140"/>
        <v>0</v>
      </c>
      <c r="CG153" s="184" t="s">
        <v>331</v>
      </c>
      <c r="CH153" s="25"/>
      <c r="CI153" s="25"/>
      <c r="CJ153" s="25"/>
      <c r="CK153" s="25"/>
      <c r="CL153" s="25"/>
      <c r="CM153" s="25"/>
      <c r="CN153" s="25"/>
      <c r="CO153" s="25"/>
      <c r="CP153" s="25"/>
      <c r="CQ153" s="25"/>
      <c r="CR153" s="25"/>
    </row>
    <row r="154" spans="1:96" s="148" customFormat="1" ht="47.25">
      <c r="A154" s="139" t="s">
        <v>119</v>
      </c>
      <c r="B154" s="140" t="s">
        <v>120</v>
      </c>
      <c r="C154" s="140" t="s">
        <v>223</v>
      </c>
      <c r="D154" s="140">
        <v>0</v>
      </c>
      <c r="E154" s="140">
        <v>0</v>
      </c>
      <c r="F154" s="141">
        <v>0</v>
      </c>
      <c r="G154" s="141">
        <v>0</v>
      </c>
      <c r="H154" s="5">
        <f t="shared" si="178"/>
        <v>0</v>
      </c>
      <c r="I154" s="5">
        <f t="shared" si="179"/>
        <v>0</v>
      </c>
      <c r="J154" s="143">
        <v>0</v>
      </c>
      <c r="K154" s="5">
        <f t="shared" si="180"/>
        <v>0</v>
      </c>
      <c r="L154" s="5">
        <f t="shared" si="181"/>
        <v>0</v>
      </c>
      <c r="M154" s="144">
        <v>0</v>
      </c>
      <c r="N154" s="143">
        <v>0</v>
      </c>
      <c r="O154" s="145">
        <v>0</v>
      </c>
      <c r="P154" s="5">
        <f t="shared" si="189"/>
        <v>0</v>
      </c>
      <c r="Q154" s="5">
        <f t="shared" si="190"/>
        <v>0</v>
      </c>
      <c r="R154" s="5">
        <f t="shared" si="191"/>
        <v>0</v>
      </c>
      <c r="S154" s="5">
        <f t="shared" si="192"/>
        <v>0</v>
      </c>
      <c r="T154" s="5">
        <f t="shared" si="182"/>
        <v>0</v>
      </c>
      <c r="U154" s="5">
        <f t="shared" si="183"/>
        <v>0</v>
      </c>
      <c r="V154" s="143">
        <v>0</v>
      </c>
      <c r="W154" s="5">
        <v>0</v>
      </c>
      <c r="X154" s="5">
        <f t="shared" si="184"/>
        <v>0</v>
      </c>
      <c r="Y154" s="142">
        <v>0</v>
      </c>
      <c r="Z154" s="143">
        <v>0</v>
      </c>
      <c r="AA154" s="143">
        <v>0</v>
      </c>
      <c r="AB154" s="142">
        <v>0</v>
      </c>
      <c r="AC154" s="143">
        <v>0</v>
      </c>
      <c r="AD154" s="143">
        <v>0</v>
      </c>
      <c r="AE154" s="143">
        <v>0</v>
      </c>
      <c r="AF154" s="143">
        <v>0</v>
      </c>
      <c r="AG154" s="143">
        <v>0</v>
      </c>
      <c r="AH154" s="143">
        <v>0</v>
      </c>
      <c r="AI154" s="5">
        <f t="shared" si="133"/>
        <v>0</v>
      </c>
      <c r="AJ154" s="146">
        <v>0</v>
      </c>
      <c r="AK154" s="146">
        <v>0</v>
      </c>
      <c r="AL154" s="146">
        <v>0</v>
      </c>
      <c r="AM154" s="146">
        <v>0</v>
      </c>
      <c r="AN154" s="60">
        <f t="shared" si="139"/>
        <v>0</v>
      </c>
      <c r="AO154" s="146">
        <v>0</v>
      </c>
      <c r="AP154" s="146">
        <v>0</v>
      </c>
      <c r="AQ154" s="146">
        <v>0</v>
      </c>
      <c r="AR154" s="146">
        <v>0</v>
      </c>
      <c r="AS154" s="5">
        <f t="shared" si="198"/>
        <v>0</v>
      </c>
      <c r="AT154" s="146">
        <v>0</v>
      </c>
      <c r="AU154" s="146">
        <v>0</v>
      </c>
      <c r="AV154" s="146">
        <v>0</v>
      </c>
      <c r="AW154" s="146">
        <v>0</v>
      </c>
      <c r="AX154" s="5">
        <f t="shared" si="199"/>
        <v>0</v>
      </c>
      <c r="AY154" s="146">
        <v>0</v>
      </c>
      <c r="AZ154" s="146">
        <v>0</v>
      </c>
      <c r="BA154" s="146">
        <v>0</v>
      </c>
      <c r="BB154" s="146">
        <v>0</v>
      </c>
      <c r="BC154" s="21">
        <f t="shared" si="136"/>
        <v>0</v>
      </c>
      <c r="BD154" s="146">
        <v>0</v>
      </c>
      <c r="BE154" s="146">
        <v>0</v>
      </c>
      <c r="BF154" s="146">
        <v>0</v>
      </c>
      <c r="BG154" s="146">
        <v>0</v>
      </c>
      <c r="BH154" s="21">
        <f t="shared" si="200"/>
        <v>0</v>
      </c>
      <c r="BI154" s="146">
        <v>0</v>
      </c>
      <c r="BJ154" s="146">
        <v>0</v>
      </c>
      <c r="BK154" s="146">
        <v>0</v>
      </c>
      <c r="BL154" s="146">
        <v>0</v>
      </c>
      <c r="BM154" s="206">
        <v>0</v>
      </c>
      <c r="BN154" s="209">
        <v>0</v>
      </c>
      <c r="BO154" s="210">
        <v>0</v>
      </c>
      <c r="BP154" s="206">
        <v>0</v>
      </c>
      <c r="BQ154" s="210">
        <v>0</v>
      </c>
      <c r="BR154" s="210">
        <v>0</v>
      </c>
      <c r="BS154" s="207">
        <v>0</v>
      </c>
      <c r="BT154" s="207">
        <v>0</v>
      </c>
      <c r="BU154" s="210">
        <v>0</v>
      </c>
      <c r="BV154" s="210">
        <v>0</v>
      </c>
      <c r="BW154" s="5">
        <f t="shared" si="185"/>
        <v>0</v>
      </c>
      <c r="BX154" s="5">
        <v>0</v>
      </c>
      <c r="BY154" s="5">
        <v>0</v>
      </c>
      <c r="BZ154" s="5">
        <f t="shared" si="186"/>
        <v>0</v>
      </c>
      <c r="CA154" s="5">
        <f t="shared" si="187"/>
        <v>0</v>
      </c>
      <c r="CB154" s="5">
        <f t="shared" si="188"/>
        <v>0</v>
      </c>
      <c r="CC154" s="142">
        <f t="shared" si="156"/>
        <v>0</v>
      </c>
      <c r="CD154" s="142">
        <f t="shared" si="157"/>
        <v>0</v>
      </c>
      <c r="CE154" s="5">
        <f t="shared" si="140"/>
        <v>0</v>
      </c>
      <c r="CF154" s="5">
        <f t="shared" si="140"/>
        <v>0</v>
      </c>
      <c r="CG154" s="184" t="s">
        <v>331</v>
      </c>
      <c r="CH154" s="147"/>
      <c r="CI154" s="147"/>
      <c r="CJ154" s="147"/>
      <c r="CK154" s="147"/>
      <c r="CL154" s="147"/>
      <c r="CM154" s="147"/>
      <c r="CN154" s="147"/>
      <c r="CO154" s="147"/>
      <c r="CP154" s="147"/>
      <c r="CQ154" s="147"/>
      <c r="CR154" s="147"/>
    </row>
    <row r="155" spans="1:96" ht="47.25">
      <c r="A155" s="30" t="s">
        <v>121</v>
      </c>
      <c r="B155" s="168" t="s">
        <v>122</v>
      </c>
      <c r="C155" s="195" t="s">
        <v>223</v>
      </c>
      <c r="D155" s="168">
        <v>0</v>
      </c>
      <c r="E155" s="168">
        <v>0</v>
      </c>
      <c r="F155" s="73">
        <v>0</v>
      </c>
      <c r="G155" s="73">
        <v>0</v>
      </c>
      <c r="H155" s="5">
        <f t="shared" si="178"/>
        <v>0</v>
      </c>
      <c r="I155" s="5">
        <f t="shared" si="179"/>
        <v>0</v>
      </c>
      <c r="J155" s="6">
        <v>0</v>
      </c>
      <c r="K155" s="5">
        <f t="shared" si="180"/>
        <v>0</v>
      </c>
      <c r="L155" s="5">
        <f t="shared" si="181"/>
        <v>0</v>
      </c>
      <c r="M155" s="32">
        <v>0</v>
      </c>
      <c r="N155" s="6">
        <v>0</v>
      </c>
      <c r="O155" s="4">
        <v>0</v>
      </c>
      <c r="P155" s="5">
        <f t="shared" si="189"/>
        <v>0</v>
      </c>
      <c r="Q155" s="5">
        <f t="shared" si="190"/>
        <v>0</v>
      </c>
      <c r="R155" s="5">
        <f t="shared" si="191"/>
        <v>0</v>
      </c>
      <c r="S155" s="5">
        <f t="shared" si="192"/>
        <v>0</v>
      </c>
      <c r="T155" s="5">
        <f t="shared" si="182"/>
        <v>0</v>
      </c>
      <c r="U155" s="5">
        <f t="shared" si="183"/>
        <v>0</v>
      </c>
      <c r="V155" s="6">
        <v>0</v>
      </c>
      <c r="W155" s="5">
        <v>0</v>
      </c>
      <c r="X155" s="5">
        <f t="shared" si="184"/>
        <v>0</v>
      </c>
      <c r="Y155" s="5">
        <v>0</v>
      </c>
      <c r="Z155" s="6">
        <v>0</v>
      </c>
      <c r="AA155" s="6">
        <v>0</v>
      </c>
      <c r="AB155" s="5">
        <v>0</v>
      </c>
      <c r="AC155" s="6">
        <v>0</v>
      </c>
      <c r="AD155" s="6">
        <v>0</v>
      </c>
      <c r="AE155" s="6">
        <v>0</v>
      </c>
      <c r="AF155" s="6">
        <v>0</v>
      </c>
      <c r="AG155" s="6">
        <v>0</v>
      </c>
      <c r="AH155" s="6">
        <v>0</v>
      </c>
      <c r="AI155" s="5">
        <f t="shared" si="133"/>
        <v>0</v>
      </c>
      <c r="AJ155" s="22">
        <v>0</v>
      </c>
      <c r="AK155" s="22">
        <v>0</v>
      </c>
      <c r="AL155" s="22">
        <v>0</v>
      </c>
      <c r="AM155" s="22">
        <v>0</v>
      </c>
      <c r="AN155" s="60">
        <f t="shared" si="139"/>
        <v>0</v>
      </c>
      <c r="AO155" s="22">
        <v>0</v>
      </c>
      <c r="AP155" s="22">
        <v>0</v>
      </c>
      <c r="AQ155" s="22">
        <v>0</v>
      </c>
      <c r="AR155" s="22">
        <v>0</v>
      </c>
      <c r="AS155" s="5">
        <f t="shared" si="198"/>
        <v>0</v>
      </c>
      <c r="AT155" s="22">
        <v>0</v>
      </c>
      <c r="AU155" s="22">
        <v>0</v>
      </c>
      <c r="AV155" s="22">
        <v>0</v>
      </c>
      <c r="AW155" s="22">
        <v>0</v>
      </c>
      <c r="AX155" s="5">
        <f t="shared" si="199"/>
        <v>0</v>
      </c>
      <c r="AY155" s="22">
        <v>0</v>
      </c>
      <c r="AZ155" s="22">
        <v>0</v>
      </c>
      <c r="BA155" s="22">
        <v>0</v>
      </c>
      <c r="BB155" s="22">
        <v>0</v>
      </c>
      <c r="BC155" s="21">
        <f t="shared" si="136"/>
        <v>0</v>
      </c>
      <c r="BD155" s="22">
        <v>0</v>
      </c>
      <c r="BE155" s="22">
        <v>0</v>
      </c>
      <c r="BF155" s="22">
        <v>0</v>
      </c>
      <c r="BG155" s="22">
        <v>0</v>
      </c>
      <c r="BH155" s="21">
        <f t="shared" si="200"/>
        <v>0</v>
      </c>
      <c r="BI155" s="22">
        <v>0</v>
      </c>
      <c r="BJ155" s="22">
        <v>0</v>
      </c>
      <c r="BK155" s="22">
        <v>0</v>
      </c>
      <c r="BL155" s="22">
        <v>0</v>
      </c>
      <c r="BM155" s="206">
        <v>0</v>
      </c>
      <c r="BN155" s="209">
        <v>0</v>
      </c>
      <c r="BO155" s="210">
        <v>0</v>
      </c>
      <c r="BP155" s="206">
        <v>0</v>
      </c>
      <c r="BQ155" s="210">
        <v>0</v>
      </c>
      <c r="BR155" s="210">
        <v>0</v>
      </c>
      <c r="BS155" s="207">
        <v>0</v>
      </c>
      <c r="BT155" s="207">
        <v>0</v>
      </c>
      <c r="BU155" s="210">
        <v>0</v>
      </c>
      <c r="BV155" s="210">
        <v>0</v>
      </c>
      <c r="BW155" s="5">
        <f t="shared" si="185"/>
        <v>0</v>
      </c>
      <c r="BX155" s="5">
        <v>0</v>
      </c>
      <c r="BY155" s="5">
        <v>0</v>
      </c>
      <c r="BZ155" s="5">
        <f t="shared" si="186"/>
        <v>0</v>
      </c>
      <c r="CA155" s="5">
        <f t="shared" si="187"/>
        <v>0</v>
      </c>
      <c r="CB155" s="5">
        <f t="shared" si="188"/>
        <v>0</v>
      </c>
      <c r="CC155" s="5">
        <f t="shared" si="156"/>
        <v>0</v>
      </c>
      <c r="CD155" s="5">
        <f t="shared" si="157"/>
        <v>0</v>
      </c>
      <c r="CE155" s="5">
        <f t="shared" si="140"/>
        <v>0</v>
      </c>
      <c r="CF155" s="5">
        <f t="shared" si="140"/>
        <v>0</v>
      </c>
      <c r="CG155" s="184" t="s">
        <v>331</v>
      </c>
      <c r="CH155" s="25"/>
      <c r="CI155" s="25"/>
      <c r="CJ155" s="25"/>
      <c r="CK155" s="25"/>
      <c r="CL155" s="25"/>
      <c r="CM155" s="25"/>
      <c r="CN155" s="25"/>
      <c r="CO155" s="25"/>
      <c r="CP155" s="25"/>
      <c r="CQ155" s="25"/>
      <c r="CR155" s="25"/>
    </row>
    <row r="156" spans="1:96" ht="47.25">
      <c r="A156" s="30" t="s">
        <v>123</v>
      </c>
      <c r="B156" s="168" t="s">
        <v>124</v>
      </c>
      <c r="C156" s="195" t="s">
        <v>223</v>
      </c>
      <c r="D156" s="168">
        <v>0</v>
      </c>
      <c r="E156" s="168">
        <v>0</v>
      </c>
      <c r="F156" s="73">
        <v>0</v>
      </c>
      <c r="G156" s="73">
        <v>0</v>
      </c>
      <c r="H156" s="5">
        <f t="shared" si="178"/>
        <v>0</v>
      </c>
      <c r="I156" s="5">
        <f t="shared" si="179"/>
        <v>0</v>
      </c>
      <c r="J156" s="6">
        <v>0</v>
      </c>
      <c r="K156" s="5">
        <f t="shared" si="180"/>
        <v>0</v>
      </c>
      <c r="L156" s="5">
        <f t="shared" si="181"/>
        <v>0</v>
      </c>
      <c r="M156" s="32">
        <v>0</v>
      </c>
      <c r="N156" s="6">
        <v>0</v>
      </c>
      <c r="O156" s="4">
        <v>0</v>
      </c>
      <c r="P156" s="5">
        <f t="shared" si="189"/>
        <v>0</v>
      </c>
      <c r="Q156" s="5">
        <f t="shared" si="190"/>
        <v>0</v>
      </c>
      <c r="R156" s="5">
        <f t="shared" si="191"/>
        <v>0</v>
      </c>
      <c r="S156" s="5">
        <f t="shared" si="192"/>
        <v>0</v>
      </c>
      <c r="T156" s="5">
        <f t="shared" si="182"/>
        <v>0</v>
      </c>
      <c r="U156" s="5">
        <f t="shared" si="183"/>
        <v>0</v>
      </c>
      <c r="V156" s="6">
        <v>0</v>
      </c>
      <c r="W156" s="5">
        <v>0</v>
      </c>
      <c r="X156" s="5">
        <f t="shared" si="184"/>
        <v>0</v>
      </c>
      <c r="Y156" s="5">
        <v>0</v>
      </c>
      <c r="Z156" s="6">
        <v>0</v>
      </c>
      <c r="AA156" s="6">
        <v>0</v>
      </c>
      <c r="AB156" s="5">
        <v>0</v>
      </c>
      <c r="AC156" s="6">
        <v>0</v>
      </c>
      <c r="AD156" s="6">
        <v>0</v>
      </c>
      <c r="AE156" s="6">
        <v>0</v>
      </c>
      <c r="AF156" s="6">
        <v>0</v>
      </c>
      <c r="AG156" s="6">
        <v>0</v>
      </c>
      <c r="AH156" s="6">
        <v>0</v>
      </c>
      <c r="AI156" s="5">
        <f t="shared" si="133"/>
        <v>0</v>
      </c>
      <c r="AJ156" s="22">
        <v>0</v>
      </c>
      <c r="AK156" s="22">
        <v>0</v>
      </c>
      <c r="AL156" s="22">
        <v>0</v>
      </c>
      <c r="AM156" s="22">
        <v>0</v>
      </c>
      <c r="AN156" s="60">
        <f t="shared" si="139"/>
        <v>0</v>
      </c>
      <c r="AO156" s="22">
        <v>0</v>
      </c>
      <c r="AP156" s="22">
        <v>0</v>
      </c>
      <c r="AQ156" s="22">
        <v>0</v>
      </c>
      <c r="AR156" s="22">
        <v>0</v>
      </c>
      <c r="AS156" s="5">
        <f t="shared" si="198"/>
        <v>0</v>
      </c>
      <c r="AT156" s="22">
        <v>0</v>
      </c>
      <c r="AU156" s="22">
        <v>0</v>
      </c>
      <c r="AV156" s="22">
        <v>0</v>
      </c>
      <c r="AW156" s="22">
        <v>0</v>
      </c>
      <c r="AX156" s="5">
        <f t="shared" si="199"/>
        <v>0</v>
      </c>
      <c r="AY156" s="22">
        <v>0</v>
      </c>
      <c r="AZ156" s="22">
        <v>0</v>
      </c>
      <c r="BA156" s="22">
        <v>0</v>
      </c>
      <c r="BB156" s="22">
        <v>0</v>
      </c>
      <c r="BC156" s="21">
        <f t="shared" si="136"/>
        <v>0</v>
      </c>
      <c r="BD156" s="22">
        <v>0</v>
      </c>
      <c r="BE156" s="22">
        <v>0</v>
      </c>
      <c r="BF156" s="22">
        <v>0</v>
      </c>
      <c r="BG156" s="22">
        <v>0</v>
      </c>
      <c r="BH156" s="21">
        <f t="shared" si="200"/>
        <v>0</v>
      </c>
      <c r="BI156" s="22">
        <v>0</v>
      </c>
      <c r="BJ156" s="22">
        <v>0</v>
      </c>
      <c r="BK156" s="22">
        <v>0</v>
      </c>
      <c r="BL156" s="22">
        <v>0</v>
      </c>
      <c r="BM156" s="206">
        <v>0</v>
      </c>
      <c r="BN156" s="209">
        <v>0</v>
      </c>
      <c r="BO156" s="210">
        <v>0</v>
      </c>
      <c r="BP156" s="206">
        <v>0</v>
      </c>
      <c r="BQ156" s="210">
        <v>0</v>
      </c>
      <c r="BR156" s="210">
        <v>0</v>
      </c>
      <c r="BS156" s="207">
        <v>0</v>
      </c>
      <c r="BT156" s="207">
        <v>0</v>
      </c>
      <c r="BU156" s="210">
        <v>0</v>
      </c>
      <c r="BV156" s="210">
        <v>0</v>
      </c>
      <c r="BW156" s="5">
        <f t="shared" si="185"/>
        <v>0</v>
      </c>
      <c r="BX156" s="5">
        <v>0</v>
      </c>
      <c r="BY156" s="5">
        <v>0</v>
      </c>
      <c r="BZ156" s="5">
        <f t="shared" si="186"/>
        <v>0</v>
      </c>
      <c r="CA156" s="5">
        <f t="shared" si="187"/>
        <v>0</v>
      </c>
      <c r="CB156" s="5">
        <f t="shared" si="188"/>
        <v>0</v>
      </c>
      <c r="CC156" s="5">
        <f t="shared" si="156"/>
        <v>0</v>
      </c>
      <c r="CD156" s="5">
        <f t="shared" si="157"/>
        <v>0</v>
      </c>
      <c r="CE156" s="5">
        <f t="shared" si="140"/>
        <v>0</v>
      </c>
      <c r="CF156" s="5">
        <f t="shared" si="140"/>
        <v>0</v>
      </c>
      <c r="CG156" s="184" t="s">
        <v>331</v>
      </c>
      <c r="CH156" s="25"/>
      <c r="CI156" s="25"/>
      <c r="CJ156" s="25"/>
      <c r="CK156" s="25"/>
      <c r="CL156" s="25"/>
      <c r="CM156" s="25"/>
      <c r="CN156" s="25"/>
      <c r="CO156" s="25"/>
      <c r="CP156" s="25"/>
      <c r="CQ156" s="25"/>
      <c r="CR156" s="25"/>
    </row>
    <row r="157" spans="1:96" ht="47.25">
      <c r="A157" s="30" t="s">
        <v>125</v>
      </c>
      <c r="B157" s="168" t="s">
        <v>126</v>
      </c>
      <c r="C157" s="195" t="s">
        <v>223</v>
      </c>
      <c r="D157" s="168">
        <v>0</v>
      </c>
      <c r="E157" s="168">
        <v>0</v>
      </c>
      <c r="F157" s="73">
        <v>0</v>
      </c>
      <c r="G157" s="73">
        <v>0</v>
      </c>
      <c r="H157" s="5">
        <f t="shared" si="178"/>
        <v>0</v>
      </c>
      <c r="I157" s="5">
        <f t="shared" si="179"/>
        <v>0</v>
      </c>
      <c r="J157" s="6">
        <v>0</v>
      </c>
      <c r="K157" s="5">
        <f t="shared" si="180"/>
        <v>0</v>
      </c>
      <c r="L157" s="5">
        <f t="shared" si="181"/>
        <v>0</v>
      </c>
      <c r="M157" s="32">
        <v>0</v>
      </c>
      <c r="N157" s="6">
        <v>0</v>
      </c>
      <c r="O157" s="4">
        <v>0</v>
      </c>
      <c r="P157" s="5">
        <f t="shared" si="189"/>
        <v>0</v>
      </c>
      <c r="Q157" s="5">
        <f t="shared" si="190"/>
        <v>0</v>
      </c>
      <c r="R157" s="5">
        <f t="shared" si="191"/>
        <v>0</v>
      </c>
      <c r="S157" s="5">
        <f t="shared" si="192"/>
        <v>0</v>
      </c>
      <c r="T157" s="5">
        <f t="shared" si="182"/>
        <v>0</v>
      </c>
      <c r="U157" s="5">
        <f t="shared" si="183"/>
        <v>0</v>
      </c>
      <c r="V157" s="6">
        <v>0</v>
      </c>
      <c r="W157" s="5">
        <v>0</v>
      </c>
      <c r="X157" s="5">
        <f t="shared" si="184"/>
        <v>0</v>
      </c>
      <c r="Y157" s="5">
        <v>0</v>
      </c>
      <c r="Z157" s="6">
        <v>0</v>
      </c>
      <c r="AA157" s="6">
        <v>0</v>
      </c>
      <c r="AB157" s="5">
        <v>0</v>
      </c>
      <c r="AC157" s="6">
        <v>0</v>
      </c>
      <c r="AD157" s="6">
        <v>0</v>
      </c>
      <c r="AE157" s="6">
        <v>0</v>
      </c>
      <c r="AF157" s="6">
        <v>0</v>
      </c>
      <c r="AG157" s="6">
        <v>0</v>
      </c>
      <c r="AH157" s="6">
        <v>0</v>
      </c>
      <c r="AI157" s="5">
        <f t="shared" si="133"/>
        <v>0</v>
      </c>
      <c r="AJ157" s="22">
        <v>0</v>
      </c>
      <c r="AK157" s="22">
        <v>0</v>
      </c>
      <c r="AL157" s="22">
        <v>0</v>
      </c>
      <c r="AM157" s="22">
        <v>0</v>
      </c>
      <c r="AN157" s="60">
        <f t="shared" si="139"/>
        <v>0</v>
      </c>
      <c r="AO157" s="22">
        <v>0</v>
      </c>
      <c r="AP157" s="22">
        <v>0</v>
      </c>
      <c r="AQ157" s="22">
        <v>0</v>
      </c>
      <c r="AR157" s="22">
        <v>0</v>
      </c>
      <c r="AS157" s="5">
        <f t="shared" si="198"/>
        <v>0</v>
      </c>
      <c r="AT157" s="22">
        <v>0</v>
      </c>
      <c r="AU157" s="22">
        <v>0</v>
      </c>
      <c r="AV157" s="22">
        <v>0</v>
      </c>
      <c r="AW157" s="22">
        <v>0</v>
      </c>
      <c r="AX157" s="5">
        <f t="shared" si="199"/>
        <v>0</v>
      </c>
      <c r="AY157" s="22">
        <v>0</v>
      </c>
      <c r="AZ157" s="22">
        <v>0</v>
      </c>
      <c r="BA157" s="22">
        <v>0</v>
      </c>
      <c r="BB157" s="22">
        <v>0</v>
      </c>
      <c r="BC157" s="21">
        <f t="shared" si="136"/>
        <v>0</v>
      </c>
      <c r="BD157" s="22">
        <v>0</v>
      </c>
      <c r="BE157" s="22">
        <v>0</v>
      </c>
      <c r="BF157" s="22">
        <v>0</v>
      </c>
      <c r="BG157" s="22">
        <v>0</v>
      </c>
      <c r="BH157" s="21">
        <f t="shared" si="200"/>
        <v>0</v>
      </c>
      <c r="BI157" s="22">
        <v>0</v>
      </c>
      <c r="BJ157" s="22">
        <v>0</v>
      </c>
      <c r="BK157" s="22">
        <v>0</v>
      </c>
      <c r="BL157" s="22">
        <v>0</v>
      </c>
      <c r="BM157" s="206">
        <v>0</v>
      </c>
      <c r="BN157" s="209">
        <v>0</v>
      </c>
      <c r="BO157" s="210">
        <v>0</v>
      </c>
      <c r="BP157" s="206">
        <v>0</v>
      </c>
      <c r="BQ157" s="210">
        <v>0</v>
      </c>
      <c r="BR157" s="210">
        <v>0</v>
      </c>
      <c r="BS157" s="207">
        <v>0</v>
      </c>
      <c r="BT157" s="207">
        <v>0</v>
      </c>
      <c r="BU157" s="210">
        <v>0</v>
      </c>
      <c r="BV157" s="210">
        <v>0</v>
      </c>
      <c r="BW157" s="5">
        <f t="shared" si="185"/>
        <v>0</v>
      </c>
      <c r="BX157" s="5">
        <v>0</v>
      </c>
      <c r="BY157" s="5">
        <v>0</v>
      </c>
      <c r="BZ157" s="5">
        <f t="shared" si="186"/>
        <v>0</v>
      </c>
      <c r="CA157" s="5">
        <f t="shared" si="187"/>
        <v>0</v>
      </c>
      <c r="CB157" s="5">
        <f t="shared" si="188"/>
        <v>0</v>
      </c>
      <c r="CC157" s="5">
        <f t="shared" si="156"/>
        <v>0</v>
      </c>
      <c r="CD157" s="5">
        <f t="shared" si="157"/>
        <v>0</v>
      </c>
      <c r="CE157" s="5">
        <f t="shared" si="140"/>
        <v>0</v>
      </c>
      <c r="CF157" s="5">
        <f t="shared" si="140"/>
        <v>0</v>
      </c>
      <c r="CG157" s="184" t="s">
        <v>331</v>
      </c>
      <c r="CH157" s="25"/>
      <c r="CI157" s="25"/>
      <c r="CJ157" s="25"/>
      <c r="CK157" s="25"/>
      <c r="CL157" s="25"/>
      <c r="CM157" s="25"/>
      <c r="CN157" s="25"/>
      <c r="CO157" s="25"/>
      <c r="CP157" s="25"/>
      <c r="CQ157" s="25"/>
      <c r="CR157" s="25"/>
    </row>
    <row r="158" spans="1:96" ht="47.25">
      <c r="A158" s="30" t="s">
        <v>127</v>
      </c>
      <c r="B158" s="168" t="s">
        <v>128</v>
      </c>
      <c r="C158" s="195" t="s">
        <v>223</v>
      </c>
      <c r="D158" s="168">
        <v>0</v>
      </c>
      <c r="E158" s="168">
        <v>0</v>
      </c>
      <c r="F158" s="73">
        <v>0</v>
      </c>
      <c r="G158" s="73">
        <v>0</v>
      </c>
      <c r="H158" s="5">
        <f t="shared" si="178"/>
        <v>0</v>
      </c>
      <c r="I158" s="5">
        <f t="shared" si="179"/>
        <v>0</v>
      </c>
      <c r="J158" s="6">
        <v>0</v>
      </c>
      <c r="K158" s="5">
        <f t="shared" si="180"/>
        <v>0</v>
      </c>
      <c r="L158" s="5">
        <f t="shared" si="181"/>
        <v>0</v>
      </c>
      <c r="M158" s="32">
        <v>0</v>
      </c>
      <c r="N158" s="6">
        <v>0</v>
      </c>
      <c r="O158" s="4">
        <v>0</v>
      </c>
      <c r="P158" s="5">
        <f t="shared" si="189"/>
        <v>0</v>
      </c>
      <c r="Q158" s="5">
        <f t="shared" si="190"/>
        <v>0</v>
      </c>
      <c r="R158" s="5">
        <f t="shared" si="191"/>
        <v>0</v>
      </c>
      <c r="S158" s="5">
        <f t="shared" si="192"/>
        <v>0</v>
      </c>
      <c r="T158" s="5">
        <f t="shared" si="182"/>
        <v>0</v>
      </c>
      <c r="U158" s="5">
        <f t="shared" si="183"/>
        <v>0</v>
      </c>
      <c r="V158" s="6">
        <v>0</v>
      </c>
      <c r="W158" s="5">
        <v>0</v>
      </c>
      <c r="X158" s="5">
        <f t="shared" si="184"/>
        <v>0</v>
      </c>
      <c r="Y158" s="5">
        <v>0</v>
      </c>
      <c r="Z158" s="6">
        <v>0</v>
      </c>
      <c r="AA158" s="6">
        <v>0</v>
      </c>
      <c r="AB158" s="5">
        <v>0</v>
      </c>
      <c r="AC158" s="6">
        <v>0</v>
      </c>
      <c r="AD158" s="6">
        <v>0</v>
      </c>
      <c r="AE158" s="6">
        <v>0</v>
      </c>
      <c r="AF158" s="6">
        <v>0</v>
      </c>
      <c r="AG158" s="6">
        <v>0</v>
      </c>
      <c r="AH158" s="6">
        <v>0</v>
      </c>
      <c r="AI158" s="5">
        <f t="shared" si="133"/>
        <v>0</v>
      </c>
      <c r="AJ158" s="22">
        <v>0</v>
      </c>
      <c r="AK158" s="22">
        <v>0</v>
      </c>
      <c r="AL158" s="22">
        <v>0</v>
      </c>
      <c r="AM158" s="22">
        <v>0</v>
      </c>
      <c r="AN158" s="60">
        <f t="shared" si="139"/>
        <v>0</v>
      </c>
      <c r="AO158" s="22">
        <v>0</v>
      </c>
      <c r="AP158" s="22">
        <v>0</v>
      </c>
      <c r="AQ158" s="22">
        <v>0</v>
      </c>
      <c r="AR158" s="22">
        <v>0</v>
      </c>
      <c r="AS158" s="5">
        <f t="shared" si="198"/>
        <v>0</v>
      </c>
      <c r="AT158" s="22">
        <v>0</v>
      </c>
      <c r="AU158" s="22">
        <v>0</v>
      </c>
      <c r="AV158" s="22">
        <v>0</v>
      </c>
      <c r="AW158" s="22">
        <v>0</v>
      </c>
      <c r="AX158" s="5">
        <f t="shared" si="199"/>
        <v>0</v>
      </c>
      <c r="AY158" s="22">
        <v>0</v>
      </c>
      <c r="AZ158" s="22">
        <v>0</v>
      </c>
      <c r="BA158" s="22">
        <v>0</v>
      </c>
      <c r="BB158" s="22">
        <v>0</v>
      </c>
      <c r="BC158" s="21">
        <f t="shared" si="136"/>
        <v>0</v>
      </c>
      <c r="BD158" s="22">
        <v>0</v>
      </c>
      <c r="BE158" s="22">
        <v>0</v>
      </c>
      <c r="BF158" s="22">
        <v>0</v>
      </c>
      <c r="BG158" s="22">
        <v>0</v>
      </c>
      <c r="BH158" s="21">
        <f t="shared" si="200"/>
        <v>0</v>
      </c>
      <c r="BI158" s="22">
        <v>0</v>
      </c>
      <c r="BJ158" s="22">
        <v>0</v>
      </c>
      <c r="BK158" s="22">
        <v>0</v>
      </c>
      <c r="BL158" s="22">
        <v>0</v>
      </c>
      <c r="BM158" s="206">
        <v>0</v>
      </c>
      <c r="BN158" s="209">
        <v>0</v>
      </c>
      <c r="BO158" s="210">
        <v>0</v>
      </c>
      <c r="BP158" s="206">
        <v>0</v>
      </c>
      <c r="BQ158" s="210">
        <v>0</v>
      </c>
      <c r="BR158" s="210">
        <v>0</v>
      </c>
      <c r="BS158" s="207">
        <v>0</v>
      </c>
      <c r="BT158" s="207">
        <v>0</v>
      </c>
      <c r="BU158" s="210">
        <v>0</v>
      </c>
      <c r="BV158" s="210">
        <v>0</v>
      </c>
      <c r="BW158" s="5">
        <f t="shared" si="185"/>
        <v>0</v>
      </c>
      <c r="BX158" s="5">
        <v>0</v>
      </c>
      <c r="BY158" s="5">
        <v>0</v>
      </c>
      <c r="BZ158" s="5">
        <f t="shared" si="186"/>
        <v>0</v>
      </c>
      <c r="CA158" s="5">
        <f t="shared" si="187"/>
        <v>0</v>
      </c>
      <c r="CB158" s="5">
        <f t="shared" si="188"/>
        <v>0</v>
      </c>
      <c r="CC158" s="5">
        <f t="shared" ref="CC158:CC185" si="201">BN158+BI158+AY158+AO158+AE158</f>
        <v>0</v>
      </c>
      <c r="CD158" s="5">
        <f t="shared" ref="CD158:CD185" si="202">BO158+BJ158+AZ158+AP158+AF158</f>
        <v>0</v>
      </c>
      <c r="CE158" s="5">
        <f t="shared" si="140"/>
        <v>0</v>
      </c>
      <c r="CF158" s="5">
        <f t="shared" si="140"/>
        <v>0</v>
      </c>
      <c r="CG158" s="184" t="s">
        <v>331</v>
      </c>
      <c r="CH158" s="25"/>
      <c r="CI158" s="25"/>
      <c r="CJ158" s="25"/>
      <c r="CK158" s="25"/>
      <c r="CL158" s="25"/>
      <c r="CM158" s="25"/>
      <c r="CN158" s="25"/>
      <c r="CO158" s="25"/>
      <c r="CP158" s="25"/>
      <c r="CQ158" s="25"/>
      <c r="CR158" s="25"/>
    </row>
    <row r="159" spans="1:96" ht="31.5">
      <c r="A159" s="30" t="s">
        <v>129</v>
      </c>
      <c r="B159" s="168" t="s">
        <v>130</v>
      </c>
      <c r="C159" s="195" t="s">
        <v>223</v>
      </c>
      <c r="D159" s="168">
        <v>0</v>
      </c>
      <c r="E159" s="168">
        <v>0</v>
      </c>
      <c r="F159" s="73">
        <v>0</v>
      </c>
      <c r="G159" s="73">
        <v>0</v>
      </c>
      <c r="H159" s="5">
        <f t="shared" si="178"/>
        <v>0</v>
      </c>
      <c r="I159" s="5">
        <f t="shared" si="179"/>
        <v>0</v>
      </c>
      <c r="J159" s="6">
        <v>0</v>
      </c>
      <c r="K159" s="5">
        <f t="shared" si="180"/>
        <v>0</v>
      </c>
      <c r="L159" s="5">
        <f t="shared" si="181"/>
        <v>0</v>
      </c>
      <c r="M159" s="32">
        <v>0</v>
      </c>
      <c r="N159" s="6">
        <v>0</v>
      </c>
      <c r="O159" s="4">
        <v>0</v>
      </c>
      <c r="P159" s="5">
        <f t="shared" si="189"/>
        <v>0</v>
      </c>
      <c r="Q159" s="5">
        <f t="shared" si="190"/>
        <v>0</v>
      </c>
      <c r="R159" s="5">
        <f t="shared" si="191"/>
        <v>0</v>
      </c>
      <c r="S159" s="5">
        <f t="shared" si="192"/>
        <v>0</v>
      </c>
      <c r="T159" s="5">
        <f t="shared" si="182"/>
        <v>0</v>
      </c>
      <c r="U159" s="5">
        <f t="shared" si="183"/>
        <v>0</v>
      </c>
      <c r="V159" s="6">
        <v>0</v>
      </c>
      <c r="W159" s="5">
        <v>0</v>
      </c>
      <c r="X159" s="5">
        <f t="shared" si="184"/>
        <v>0</v>
      </c>
      <c r="Y159" s="5">
        <v>0</v>
      </c>
      <c r="Z159" s="6">
        <v>0</v>
      </c>
      <c r="AA159" s="6">
        <v>0</v>
      </c>
      <c r="AB159" s="5">
        <v>0</v>
      </c>
      <c r="AC159" s="6">
        <v>0</v>
      </c>
      <c r="AD159" s="6">
        <v>0</v>
      </c>
      <c r="AE159" s="6">
        <v>0</v>
      </c>
      <c r="AF159" s="6">
        <v>0</v>
      </c>
      <c r="AG159" s="6">
        <v>0</v>
      </c>
      <c r="AH159" s="6">
        <v>0</v>
      </c>
      <c r="AI159" s="5">
        <f t="shared" si="133"/>
        <v>0</v>
      </c>
      <c r="AJ159" s="22">
        <v>0</v>
      </c>
      <c r="AK159" s="22">
        <v>0</v>
      </c>
      <c r="AL159" s="22">
        <v>0</v>
      </c>
      <c r="AM159" s="22">
        <v>0</v>
      </c>
      <c r="AN159" s="60">
        <f t="shared" ref="AN159:AN185" si="203">AQ159+AR159</f>
        <v>0</v>
      </c>
      <c r="AO159" s="22">
        <v>0</v>
      </c>
      <c r="AP159" s="22">
        <v>0</v>
      </c>
      <c r="AQ159" s="22">
        <v>0</v>
      </c>
      <c r="AR159" s="22">
        <v>0</v>
      </c>
      <c r="AS159" s="5">
        <f t="shared" si="198"/>
        <v>0</v>
      </c>
      <c r="AT159" s="22">
        <v>0</v>
      </c>
      <c r="AU159" s="22">
        <v>0</v>
      </c>
      <c r="AV159" s="22">
        <v>0</v>
      </c>
      <c r="AW159" s="22">
        <v>0</v>
      </c>
      <c r="AX159" s="5">
        <f t="shared" si="199"/>
        <v>0</v>
      </c>
      <c r="AY159" s="22">
        <v>0</v>
      </c>
      <c r="AZ159" s="22">
        <v>0</v>
      </c>
      <c r="BA159" s="22">
        <v>0</v>
      </c>
      <c r="BB159" s="22">
        <v>0</v>
      </c>
      <c r="BC159" s="21">
        <f t="shared" si="136"/>
        <v>0</v>
      </c>
      <c r="BD159" s="22">
        <v>0</v>
      </c>
      <c r="BE159" s="22">
        <v>0</v>
      </c>
      <c r="BF159" s="22">
        <v>0</v>
      </c>
      <c r="BG159" s="22">
        <v>0</v>
      </c>
      <c r="BH159" s="21">
        <f t="shared" si="200"/>
        <v>0</v>
      </c>
      <c r="BI159" s="22">
        <v>0</v>
      </c>
      <c r="BJ159" s="22">
        <v>0</v>
      </c>
      <c r="BK159" s="22">
        <v>0</v>
      </c>
      <c r="BL159" s="22">
        <v>0</v>
      </c>
      <c r="BM159" s="206">
        <v>0</v>
      </c>
      <c r="BN159" s="209">
        <v>0</v>
      </c>
      <c r="BO159" s="210">
        <v>0</v>
      </c>
      <c r="BP159" s="206">
        <v>0</v>
      </c>
      <c r="BQ159" s="210">
        <v>0</v>
      </c>
      <c r="BR159" s="210">
        <v>0</v>
      </c>
      <c r="BS159" s="207">
        <v>0</v>
      </c>
      <c r="BT159" s="207">
        <v>0</v>
      </c>
      <c r="BU159" s="210">
        <v>0</v>
      </c>
      <c r="BV159" s="210">
        <v>0</v>
      </c>
      <c r="BW159" s="5">
        <f t="shared" si="185"/>
        <v>0</v>
      </c>
      <c r="BX159" s="5">
        <v>0</v>
      </c>
      <c r="BY159" s="5">
        <v>0</v>
      </c>
      <c r="BZ159" s="5">
        <f t="shared" si="186"/>
        <v>0</v>
      </c>
      <c r="CA159" s="5">
        <f t="shared" si="187"/>
        <v>0</v>
      </c>
      <c r="CB159" s="5">
        <f t="shared" si="188"/>
        <v>0</v>
      </c>
      <c r="CC159" s="5">
        <f t="shared" si="201"/>
        <v>0</v>
      </c>
      <c r="CD159" s="5">
        <f t="shared" si="202"/>
        <v>0</v>
      </c>
      <c r="CE159" s="5">
        <f t="shared" si="140"/>
        <v>0</v>
      </c>
      <c r="CF159" s="5">
        <f t="shared" si="140"/>
        <v>0</v>
      </c>
      <c r="CG159" s="184" t="s">
        <v>331</v>
      </c>
      <c r="CH159" s="25"/>
      <c r="CI159" s="25"/>
      <c r="CJ159" s="25"/>
      <c r="CK159" s="25"/>
      <c r="CL159" s="25"/>
      <c r="CM159" s="25"/>
      <c r="CN159" s="25"/>
      <c r="CO159" s="25"/>
      <c r="CP159" s="25"/>
      <c r="CQ159" s="25"/>
      <c r="CR159" s="25"/>
    </row>
    <row r="160" spans="1:96" ht="47.25">
      <c r="A160" s="30" t="s">
        <v>131</v>
      </c>
      <c r="B160" s="168" t="s">
        <v>132</v>
      </c>
      <c r="C160" s="195" t="s">
        <v>223</v>
      </c>
      <c r="D160" s="168">
        <v>0</v>
      </c>
      <c r="E160" s="168">
        <v>0</v>
      </c>
      <c r="F160" s="73">
        <v>0</v>
      </c>
      <c r="G160" s="73">
        <v>0</v>
      </c>
      <c r="H160" s="5">
        <f t="shared" si="178"/>
        <v>0</v>
      </c>
      <c r="I160" s="5">
        <f t="shared" si="179"/>
        <v>0</v>
      </c>
      <c r="J160" s="6">
        <v>0</v>
      </c>
      <c r="K160" s="5">
        <f t="shared" si="180"/>
        <v>0</v>
      </c>
      <c r="L160" s="5">
        <f t="shared" si="181"/>
        <v>0</v>
      </c>
      <c r="M160" s="32">
        <v>0</v>
      </c>
      <c r="N160" s="6">
        <v>0</v>
      </c>
      <c r="O160" s="4">
        <v>0</v>
      </c>
      <c r="P160" s="5">
        <f t="shared" si="189"/>
        <v>0</v>
      </c>
      <c r="Q160" s="5">
        <f t="shared" si="190"/>
        <v>0</v>
      </c>
      <c r="R160" s="5">
        <f t="shared" si="191"/>
        <v>0</v>
      </c>
      <c r="S160" s="5">
        <f t="shared" si="192"/>
        <v>0</v>
      </c>
      <c r="T160" s="5">
        <f t="shared" si="182"/>
        <v>0</v>
      </c>
      <c r="U160" s="5">
        <f t="shared" si="183"/>
        <v>0</v>
      </c>
      <c r="V160" s="6">
        <v>0</v>
      </c>
      <c r="W160" s="5">
        <v>0</v>
      </c>
      <c r="X160" s="5">
        <f t="shared" si="184"/>
        <v>0</v>
      </c>
      <c r="Y160" s="5">
        <v>0</v>
      </c>
      <c r="Z160" s="6">
        <v>0</v>
      </c>
      <c r="AA160" s="6">
        <v>0</v>
      </c>
      <c r="AB160" s="5">
        <v>0</v>
      </c>
      <c r="AC160" s="6">
        <v>0</v>
      </c>
      <c r="AD160" s="6">
        <v>0</v>
      </c>
      <c r="AE160" s="6">
        <v>0</v>
      </c>
      <c r="AF160" s="6">
        <v>0</v>
      </c>
      <c r="AG160" s="6">
        <v>0</v>
      </c>
      <c r="AH160" s="6">
        <v>0</v>
      </c>
      <c r="AI160" s="5">
        <f t="shared" si="133"/>
        <v>0</v>
      </c>
      <c r="AJ160" s="22">
        <v>0</v>
      </c>
      <c r="AK160" s="22">
        <v>0</v>
      </c>
      <c r="AL160" s="22">
        <v>0</v>
      </c>
      <c r="AM160" s="22">
        <v>0</v>
      </c>
      <c r="AN160" s="60">
        <f t="shared" si="203"/>
        <v>0</v>
      </c>
      <c r="AO160" s="22">
        <v>0</v>
      </c>
      <c r="AP160" s="22">
        <v>0</v>
      </c>
      <c r="AQ160" s="22">
        <v>0</v>
      </c>
      <c r="AR160" s="22">
        <v>0</v>
      </c>
      <c r="AS160" s="5">
        <f t="shared" si="198"/>
        <v>0</v>
      </c>
      <c r="AT160" s="22">
        <v>0</v>
      </c>
      <c r="AU160" s="22">
        <v>0</v>
      </c>
      <c r="AV160" s="22">
        <v>0</v>
      </c>
      <c r="AW160" s="22">
        <v>0</v>
      </c>
      <c r="AX160" s="5">
        <f t="shared" si="199"/>
        <v>0</v>
      </c>
      <c r="AY160" s="22">
        <v>0</v>
      </c>
      <c r="AZ160" s="22">
        <v>0</v>
      </c>
      <c r="BA160" s="22">
        <v>0</v>
      </c>
      <c r="BB160" s="22">
        <v>0</v>
      </c>
      <c r="BC160" s="21">
        <f t="shared" si="136"/>
        <v>0</v>
      </c>
      <c r="BD160" s="22">
        <v>0</v>
      </c>
      <c r="BE160" s="22">
        <v>0</v>
      </c>
      <c r="BF160" s="22">
        <v>0</v>
      </c>
      <c r="BG160" s="22">
        <v>0</v>
      </c>
      <c r="BH160" s="21">
        <f t="shared" si="200"/>
        <v>0</v>
      </c>
      <c r="BI160" s="22">
        <v>0</v>
      </c>
      <c r="BJ160" s="22">
        <v>0</v>
      </c>
      <c r="BK160" s="22">
        <v>0</v>
      </c>
      <c r="BL160" s="22">
        <v>0</v>
      </c>
      <c r="BM160" s="206">
        <v>0</v>
      </c>
      <c r="BN160" s="209">
        <v>0</v>
      </c>
      <c r="BO160" s="210">
        <v>0</v>
      </c>
      <c r="BP160" s="206">
        <v>0</v>
      </c>
      <c r="BQ160" s="210">
        <v>0</v>
      </c>
      <c r="BR160" s="210">
        <v>0</v>
      </c>
      <c r="BS160" s="207">
        <v>0</v>
      </c>
      <c r="BT160" s="207">
        <v>0</v>
      </c>
      <c r="BU160" s="210">
        <v>0</v>
      </c>
      <c r="BV160" s="210">
        <v>0</v>
      </c>
      <c r="BW160" s="5">
        <f t="shared" si="185"/>
        <v>0</v>
      </c>
      <c r="BX160" s="5">
        <v>0</v>
      </c>
      <c r="BY160" s="5">
        <v>0</v>
      </c>
      <c r="BZ160" s="5">
        <f t="shared" si="186"/>
        <v>0</v>
      </c>
      <c r="CA160" s="5">
        <f t="shared" si="187"/>
        <v>0</v>
      </c>
      <c r="CB160" s="5">
        <f t="shared" si="188"/>
        <v>0</v>
      </c>
      <c r="CC160" s="5">
        <f t="shared" si="201"/>
        <v>0</v>
      </c>
      <c r="CD160" s="5">
        <f t="shared" si="202"/>
        <v>0</v>
      </c>
      <c r="CE160" s="5">
        <f t="shared" si="140"/>
        <v>0</v>
      </c>
      <c r="CF160" s="5">
        <f t="shared" si="140"/>
        <v>0</v>
      </c>
      <c r="CG160" s="184" t="s">
        <v>331</v>
      </c>
      <c r="CH160" s="25"/>
      <c r="CI160" s="25"/>
      <c r="CJ160" s="25"/>
      <c r="CK160" s="25"/>
      <c r="CL160" s="25"/>
      <c r="CM160" s="25"/>
      <c r="CN160" s="25"/>
      <c r="CO160" s="25"/>
      <c r="CP160" s="25"/>
      <c r="CQ160" s="25"/>
      <c r="CR160" s="25"/>
    </row>
    <row r="161" spans="1:106" ht="63">
      <c r="A161" s="30" t="s">
        <v>133</v>
      </c>
      <c r="B161" s="168" t="s">
        <v>134</v>
      </c>
      <c r="C161" s="195" t="s">
        <v>223</v>
      </c>
      <c r="D161" s="168">
        <v>0</v>
      </c>
      <c r="E161" s="168">
        <v>0</v>
      </c>
      <c r="F161" s="73">
        <v>0</v>
      </c>
      <c r="G161" s="73">
        <v>0</v>
      </c>
      <c r="H161" s="5">
        <f t="shared" si="178"/>
        <v>0</v>
      </c>
      <c r="I161" s="5">
        <f t="shared" si="179"/>
        <v>0</v>
      </c>
      <c r="J161" s="5">
        <f t="shared" ref="H161:BL161" si="204">J162</f>
        <v>0</v>
      </c>
      <c r="K161" s="5">
        <f t="shared" si="180"/>
        <v>0</v>
      </c>
      <c r="L161" s="5">
        <f t="shared" si="181"/>
        <v>0</v>
      </c>
      <c r="M161" s="5">
        <f t="shared" si="204"/>
        <v>0</v>
      </c>
      <c r="N161" s="5">
        <f t="shared" si="204"/>
        <v>0</v>
      </c>
      <c r="O161" s="4">
        <v>0</v>
      </c>
      <c r="P161" s="5">
        <f t="shared" si="189"/>
        <v>0</v>
      </c>
      <c r="Q161" s="5">
        <f t="shared" si="190"/>
        <v>0</v>
      </c>
      <c r="R161" s="5">
        <f t="shared" si="191"/>
        <v>0</v>
      </c>
      <c r="S161" s="5">
        <f t="shared" si="192"/>
        <v>0</v>
      </c>
      <c r="T161" s="5">
        <f t="shared" si="182"/>
        <v>0</v>
      </c>
      <c r="U161" s="5">
        <f t="shared" si="183"/>
        <v>0</v>
      </c>
      <c r="V161" s="5">
        <f t="shared" si="204"/>
        <v>0</v>
      </c>
      <c r="W161" s="5">
        <v>0</v>
      </c>
      <c r="X161" s="5">
        <f t="shared" si="184"/>
        <v>0</v>
      </c>
      <c r="Y161" s="5">
        <f t="shared" si="204"/>
        <v>0</v>
      </c>
      <c r="Z161" s="5">
        <f t="shared" si="204"/>
        <v>0</v>
      </c>
      <c r="AA161" s="5">
        <f t="shared" si="204"/>
        <v>0</v>
      </c>
      <c r="AB161" s="5">
        <f t="shared" si="204"/>
        <v>0</v>
      </c>
      <c r="AC161" s="5">
        <f t="shared" si="204"/>
        <v>0</v>
      </c>
      <c r="AD161" s="5">
        <f t="shared" si="204"/>
        <v>0</v>
      </c>
      <c r="AE161" s="5">
        <f t="shared" si="204"/>
        <v>0</v>
      </c>
      <c r="AF161" s="5">
        <f t="shared" si="204"/>
        <v>0</v>
      </c>
      <c r="AG161" s="5">
        <f t="shared" si="204"/>
        <v>0</v>
      </c>
      <c r="AH161" s="5">
        <f t="shared" si="204"/>
        <v>0</v>
      </c>
      <c r="AI161" s="5">
        <f t="shared" si="133"/>
        <v>0</v>
      </c>
      <c r="AJ161" s="5">
        <f t="shared" si="204"/>
        <v>0</v>
      </c>
      <c r="AK161" s="5">
        <f t="shared" si="204"/>
        <v>0</v>
      </c>
      <c r="AL161" s="5">
        <f t="shared" si="204"/>
        <v>0</v>
      </c>
      <c r="AM161" s="5">
        <f t="shared" si="204"/>
        <v>0</v>
      </c>
      <c r="AN161" s="60">
        <f t="shared" si="203"/>
        <v>0</v>
      </c>
      <c r="AO161" s="5">
        <f t="shared" si="204"/>
        <v>0</v>
      </c>
      <c r="AP161" s="5">
        <f t="shared" si="204"/>
        <v>0</v>
      </c>
      <c r="AQ161" s="5">
        <f t="shared" si="204"/>
        <v>0</v>
      </c>
      <c r="AR161" s="5">
        <f t="shared" si="204"/>
        <v>0</v>
      </c>
      <c r="AS161" s="5">
        <f t="shared" si="198"/>
        <v>0</v>
      </c>
      <c r="AT161" s="5">
        <f t="shared" si="204"/>
        <v>0</v>
      </c>
      <c r="AU161" s="5">
        <f t="shared" si="204"/>
        <v>0</v>
      </c>
      <c r="AV161" s="5">
        <f t="shared" si="204"/>
        <v>0</v>
      </c>
      <c r="AW161" s="5">
        <f t="shared" si="204"/>
        <v>0</v>
      </c>
      <c r="AX161" s="5">
        <f t="shared" si="199"/>
        <v>0</v>
      </c>
      <c r="AY161" s="5">
        <f t="shared" si="204"/>
        <v>0</v>
      </c>
      <c r="AZ161" s="5">
        <f t="shared" si="204"/>
        <v>0</v>
      </c>
      <c r="BA161" s="5">
        <f t="shared" si="204"/>
        <v>0</v>
      </c>
      <c r="BB161" s="5">
        <f t="shared" si="204"/>
        <v>0</v>
      </c>
      <c r="BC161" s="21">
        <f t="shared" si="136"/>
        <v>0</v>
      </c>
      <c r="BD161" s="5">
        <f t="shared" si="204"/>
        <v>0</v>
      </c>
      <c r="BE161" s="5">
        <f t="shared" si="204"/>
        <v>0</v>
      </c>
      <c r="BF161" s="5">
        <f t="shared" si="204"/>
        <v>0</v>
      </c>
      <c r="BG161" s="5">
        <f t="shared" si="204"/>
        <v>0</v>
      </c>
      <c r="BH161" s="21">
        <f t="shared" si="200"/>
        <v>0</v>
      </c>
      <c r="BI161" s="5">
        <f t="shared" si="204"/>
        <v>0</v>
      </c>
      <c r="BJ161" s="5">
        <f t="shared" si="204"/>
        <v>0</v>
      </c>
      <c r="BK161" s="5">
        <f t="shared" si="204"/>
        <v>0</v>
      </c>
      <c r="BL161" s="5">
        <f t="shared" si="204"/>
        <v>0</v>
      </c>
      <c r="BM161" s="206">
        <v>0</v>
      </c>
      <c r="BN161" s="209">
        <v>0</v>
      </c>
      <c r="BO161" s="210">
        <v>0</v>
      </c>
      <c r="BP161" s="206">
        <v>0</v>
      </c>
      <c r="BQ161" s="210">
        <v>0</v>
      </c>
      <c r="BR161" s="210">
        <v>0</v>
      </c>
      <c r="BS161" s="207">
        <v>0</v>
      </c>
      <c r="BT161" s="207">
        <v>0</v>
      </c>
      <c r="BU161" s="210">
        <v>0</v>
      </c>
      <c r="BV161" s="210">
        <v>0</v>
      </c>
      <c r="BW161" s="5">
        <f t="shared" si="185"/>
        <v>0</v>
      </c>
      <c r="BX161" s="5">
        <v>0</v>
      </c>
      <c r="BY161" s="5">
        <v>0</v>
      </c>
      <c r="BZ161" s="5">
        <f t="shared" si="186"/>
        <v>0</v>
      </c>
      <c r="CA161" s="5">
        <f t="shared" si="187"/>
        <v>0</v>
      </c>
      <c r="CB161" s="5">
        <f t="shared" si="188"/>
        <v>0</v>
      </c>
      <c r="CC161" s="5">
        <f t="shared" si="201"/>
        <v>0</v>
      </c>
      <c r="CD161" s="5">
        <f t="shared" si="202"/>
        <v>0</v>
      </c>
      <c r="CE161" s="5">
        <f t="shared" si="140"/>
        <v>0</v>
      </c>
      <c r="CF161" s="5">
        <f t="shared" si="140"/>
        <v>0</v>
      </c>
      <c r="CG161" s="184" t="s">
        <v>331</v>
      </c>
      <c r="CH161" s="25"/>
      <c r="CI161" s="25"/>
      <c r="CJ161" s="25"/>
      <c r="CK161" s="25"/>
      <c r="CL161" s="25"/>
      <c r="CM161" s="25"/>
      <c r="CN161" s="25"/>
      <c r="CO161" s="25"/>
      <c r="CP161" s="25"/>
      <c r="CQ161" s="25"/>
      <c r="CR161" s="25"/>
    </row>
    <row r="162" spans="1:106" ht="63">
      <c r="A162" s="30" t="s">
        <v>135</v>
      </c>
      <c r="B162" s="168" t="s">
        <v>136</v>
      </c>
      <c r="C162" s="195" t="s">
        <v>223</v>
      </c>
      <c r="D162" s="168">
        <v>0</v>
      </c>
      <c r="E162" s="168">
        <v>0</v>
      </c>
      <c r="F162" s="73">
        <v>0</v>
      </c>
      <c r="G162" s="73">
        <v>0</v>
      </c>
      <c r="H162" s="5">
        <f t="shared" si="178"/>
        <v>0</v>
      </c>
      <c r="I162" s="5">
        <f t="shared" si="179"/>
        <v>0</v>
      </c>
      <c r="J162" s="6">
        <v>0</v>
      </c>
      <c r="K162" s="5">
        <f t="shared" si="180"/>
        <v>0</v>
      </c>
      <c r="L162" s="5">
        <f t="shared" si="181"/>
        <v>0</v>
      </c>
      <c r="M162" s="32">
        <v>0</v>
      </c>
      <c r="N162" s="6">
        <v>0</v>
      </c>
      <c r="O162" s="4">
        <v>0</v>
      </c>
      <c r="P162" s="5">
        <f t="shared" si="189"/>
        <v>0</v>
      </c>
      <c r="Q162" s="5">
        <f t="shared" si="190"/>
        <v>0</v>
      </c>
      <c r="R162" s="5">
        <f t="shared" si="191"/>
        <v>0</v>
      </c>
      <c r="S162" s="5">
        <f t="shared" si="192"/>
        <v>0</v>
      </c>
      <c r="T162" s="5">
        <f t="shared" si="182"/>
        <v>0</v>
      </c>
      <c r="U162" s="5">
        <f t="shared" si="183"/>
        <v>0</v>
      </c>
      <c r="V162" s="6">
        <v>0</v>
      </c>
      <c r="W162" s="5">
        <v>0</v>
      </c>
      <c r="X162" s="5">
        <f t="shared" si="184"/>
        <v>0</v>
      </c>
      <c r="Y162" s="5">
        <v>0</v>
      </c>
      <c r="Z162" s="6">
        <v>0</v>
      </c>
      <c r="AA162" s="6">
        <v>0</v>
      </c>
      <c r="AB162" s="5">
        <v>0</v>
      </c>
      <c r="AC162" s="6">
        <v>0</v>
      </c>
      <c r="AD162" s="6">
        <v>0</v>
      </c>
      <c r="AE162" s="6">
        <v>0</v>
      </c>
      <c r="AF162" s="6">
        <v>0</v>
      </c>
      <c r="AG162" s="6">
        <v>0</v>
      </c>
      <c r="AH162" s="6">
        <v>0</v>
      </c>
      <c r="AI162" s="5">
        <f t="shared" si="133"/>
        <v>0</v>
      </c>
      <c r="AJ162" s="22">
        <v>0</v>
      </c>
      <c r="AK162" s="22">
        <v>0</v>
      </c>
      <c r="AL162" s="22">
        <v>0</v>
      </c>
      <c r="AM162" s="22">
        <v>0</v>
      </c>
      <c r="AN162" s="60">
        <f t="shared" si="203"/>
        <v>0</v>
      </c>
      <c r="AO162" s="22">
        <v>0</v>
      </c>
      <c r="AP162" s="22">
        <v>0</v>
      </c>
      <c r="AQ162" s="22">
        <v>0</v>
      </c>
      <c r="AR162" s="22">
        <v>0</v>
      </c>
      <c r="AS162" s="5">
        <f t="shared" si="198"/>
        <v>0</v>
      </c>
      <c r="AT162" s="22">
        <v>0</v>
      </c>
      <c r="AU162" s="22">
        <v>0</v>
      </c>
      <c r="AV162" s="22">
        <v>0</v>
      </c>
      <c r="AW162" s="22">
        <v>0</v>
      </c>
      <c r="AX162" s="5">
        <f t="shared" si="199"/>
        <v>0</v>
      </c>
      <c r="AY162" s="22">
        <v>0</v>
      </c>
      <c r="AZ162" s="22">
        <v>0</v>
      </c>
      <c r="BA162" s="22">
        <v>0</v>
      </c>
      <c r="BB162" s="22">
        <v>0</v>
      </c>
      <c r="BC162" s="21">
        <f t="shared" si="136"/>
        <v>0</v>
      </c>
      <c r="BD162" s="22">
        <v>0</v>
      </c>
      <c r="BE162" s="22">
        <v>0</v>
      </c>
      <c r="BF162" s="22">
        <v>0</v>
      </c>
      <c r="BG162" s="22">
        <v>0</v>
      </c>
      <c r="BH162" s="21">
        <f t="shared" si="200"/>
        <v>0</v>
      </c>
      <c r="BI162" s="22">
        <v>0</v>
      </c>
      <c r="BJ162" s="22">
        <v>0</v>
      </c>
      <c r="BK162" s="22">
        <v>0</v>
      </c>
      <c r="BL162" s="22">
        <v>0</v>
      </c>
      <c r="BM162" s="206">
        <v>0</v>
      </c>
      <c r="BN162" s="209">
        <v>0</v>
      </c>
      <c r="BO162" s="210">
        <v>0</v>
      </c>
      <c r="BP162" s="206">
        <v>0</v>
      </c>
      <c r="BQ162" s="210">
        <v>0</v>
      </c>
      <c r="BR162" s="210">
        <v>0</v>
      </c>
      <c r="BS162" s="207">
        <v>0</v>
      </c>
      <c r="BT162" s="207">
        <v>0</v>
      </c>
      <c r="BU162" s="210">
        <v>0</v>
      </c>
      <c r="BV162" s="210">
        <v>0</v>
      </c>
      <c r="BW162" s="5">
        <f t="shared" si="185"/>
        <v>0</v>
      </c>
      <c r="BX162" s="5">
        <v>0</v>
      </c>
      <c r="BY162" s="5">
        <v>0</v>
      </c>
      <c r="BZ162" s="5">
        <f t="shared" si="186"/>
        <v>0</v>
      </c>
      <c r="CA162" s="5">
        <f t="shared" si="187"/>
        <v>0</v>
      </c>
      <c r="CB162" s="5">
        <f t="shared" si="188"/>
        <v>0</v>
      </c>
      <c r="CC162" s="5">
        <f t="shared" si="201"/>
        <v>0</v>
      </c>
      <c r="CD162" s="5">
        <f t="shared" si="202"/>
        <v>0</v>
      </c>
      <c r="CE162" s="5">
        <f t="shared" ref="CE162:CF185" si="205">AG162+AQ162+BA162+BK162+BU162</f>
        <v>0</v>
      </c>
      <c r="CF162" s="5">
        <f t="shared" si="205"/>
        <v>0</v>
      </c>
      <c r="CG162" s="184" t="s">
        <v>331</v>
      </c>
      <c r="CH162" s="25"/>
      <c r="CI162" s="25"/>
      <c r="CJ162" s="25"/>
      <c r="CK162" s="25"/>
      <c r="CL162" s="25"/>
      <c r="CM162" s="25"/>
      <c r="CN162" s="25"/>
      <c r="CO162" s="25"/>
      <c r="CP162" s="25"/>
      <c r="CQ162" s="25"/>
      <c r="CR162" s="25"/>
    </row>
    <row r="163" spans="1:106" s="105" customFormat="1" ht="48" thickBot="1">
      <c r="A163" s="94" t="s">
        <v>137</v>
      </c>
      <c r="B163" s="95" t="s">
        <v>138</v>
      </c>
      <c r="C163" s="95" t="s">
        <v>223</v>
      </c>
      <c r="D163" s="95">
        <v>0</v>
      </c>
      <c r="E163" s="95">
        <v>0</v>
      </c>
      <c r="F163" s="96">
        <v>0</v>
      </c>
      <c r="G163" s="96">
        <v>0</v>
      </c>
      <c r="H163" s="5">
        <f t="shared" si="178"/>
        <v>0</v>
      </c>
      <c r="I163" s="5">
        <f t="shared" si="179"/>
        <v>0</v>
      </c>
      <c r="J163" s="82">
        <v>0</v>
      </c>
      <c r="K163" s="5">
        <f t="shared" si="180"/>
        <v>0</v>
      </c>
      <c r="L163" s="5">
        <f t="shared" si="181"/>
        <v>0</v>
      </c>
      <c r="M163" s="82">
        <v>0</v>
      </c>
      <c r="N163" s="82">
        <v>0</v>
      </c>
      <c r="O163" s="4">
        <v>0</v>
      </c>
      <c r="P163" s="5">
        <f t="shared" si="189"/>
        <v>0</v>
      </c>
      <c r="Q163" s="5">
        <f t="shared" si="190"/>
        <v>0</v>
      </c>
      <c r="R163" s="5">
        <f t="shared" si="191"/>
        <v>0</v>
      </c>
      <c r="S163" s="5">
        <f t="shared" si="192"/>
        <v>0</v>
      </c>
      <c r="T163" s="5">
        <f t="shared" si="182"/>
        <v>0</v>
      </c>
      <c r="U163" s="5">
        <f t="shared" si="183"/>
        <v>0</v>
      </c>
      <c r="V163" s="82">
        <v>0</v>
      </c>
      <c r="W163" s="5">
        <v>0</v>
      </c>
      <c r="X163" s="5">
        <f t="shared" si="184"/>
        <v>0</v>
      </c>
      <c r="Y163" s="82">
        <v>0</v>
      </c>
      <c r="Z163" s="82">
        <v>0</v>
      </c>
      <c r="AA163" s="82">
        <v>0</v>
      </c>
      <c r="AB163" s="82">
        <v>0</v>
      </c>
      <c r="AC163" s="82">
        <v>0</v>
      </c>
      <c r="AD163" s="82">
        <v>0</v>
      </c>
      <c r="AE163" s="82">
        <v>0</v>
      </c>
      <c r="AF163" s="82">
        <v>0</v>
      </c>
      <c r="AG163" s="82">
        <v>0</v>
      </c>
      <c r="AH163" s="82">
        <v>0</v>
      </c>
      <c r="AI163" s="5">
        <f t="shared" si="133"/>
        <v>0</v>
      </c>
      <c r="AJ163" s="82">
        <v>0</v>
      </c>
      <c r="AK163" s="82">
        <v>0</v>
      </c>
      <c r="AL163" s="82">
        <v>0</v>
      </c>
      <c r="AM163" s="82">
        <v>0</v>
      </c>
      <c r="AN163" s="60">
        <f t="shared" si="203"/>
        <v>0</v>
      </c>
      <c r="AO163" s="82">
        <v>0</v>
      </c>
      <c r="AP163" s="82">
        <v>0</v>
      </c>
      <c r="AQ163" s="82">
        <v>0</v>
      </c>
      <c r="AR163" s="82">
        <v>0</v>
      </c>
      <c r="AS163" s="5">
        <f t="shared" si="198"/>
        <v>0</v>
      </c>
      <c r="AT163" s="82">
        <v>0</v>
      </c>
      <c r="AU163" s="82">
        <v>0</v>
      </c>
      <c r="AV163" s="82">
        <v>0</v>
      </c>
      <c r="AW163" s="82">
        <v>0</v>
      </c>
      <c r="AX163" s="5">
        <f t="shared" si="199"/>
        <v>0</v>
      </c>
      <c r="AY163" s="82">
        <v>0</v>
      </c>
      <c r="AZ163" s="82">
        <v>0</v>
      </c>
      <c r="BA163" s="82">
        <v>0</v>
      </c>
      <c r="BB163" s="82">
        <v>0</v>
      </c>
      <c r="BC163" s="21">
        <f t="shared" si="136"/>
        <v>0</v>
      </c>
      <c r="BD163" s="82">
        <v>0</v>
      </c>
      <c r="BE163" s="82">
        <v>0</v>
      </c>
      <c r="BF163" s="82">
        <v>0</v>
      </c>
      <c r="BG163" s="82">
        <v>0</v>
      </c>
      <c r="BH163" s="21">
        <f t="shared" si="200"/>
        <v>0</v>
      </c>
      <c r="BI163" s="82">
        <v>0</v>
      </c>
      <c r="BJ163" s="82">
        <v>0</v>
      </c>
      <c r="BK163" s="82">
        <v>0</v>
      </c>
      <c r="BL163" s="82">
        <v>0</v>
      </c>
      <c r="BM163" s="206">
        <v>0</v>
      </c>
      <c r="BN163" s="209">
        <v>0</v>
      </c>
      <c r="BO163" s="210">
        <v>0</v>
      </c>
      <c r="BP163" s="206">
        <v>0</v>
      </c>
      <c r="BQ163" s="210">
        <v>0</v>
      </c>
      <c r="BR163" s="210">
        <v>0</v>
      </c>
      <c r="BS163" s="207">
        <v>0</v>
      </c>
      <c r="BT163" s="207">
        <v>0</v>
      </c>
      <c r="BU163" s="210">
        <v>0</v>
      </c>
      <c r="BV163" s="210">
        <v>0</v>
      </c>
      <c r="BW163" s="5">
        <f t="shared" si="185"/>
        <v>0</v>
      </c>
      <c r="BX163" s="5">
        <v>0</v>
      </c>
      <c r="BY163" s="5">
        <v>0</v>
      </c>
      <c r="BZ163" s="5">
        <f t="shared" si="186"/>
        <v>0</v>
      </c>
      <c r="CA163" s="5">
        <f t="shared" si="187"/>
        <v>0</v>
      </c>
      <c r="CB163" s="5">
        <f t="shared" si="188"/>
        <v>0</v>
      </c>
      <c r="CC163" s="5">
        <f t="shared" si="201"/>
        <v>0</v>
      </c>
      <c r="CD163" s="5">
        <f t="shared" si="202"/>
        <v>0</v>
      </c>
      <c r="CE163" s="5">
        <f t="shared" si="205"/>
        <v>0</v>
      </c>
      <c r="CF163" s="5">
        <f t="shared" si="205"/>
        <v>0</v>
      </c>
      <c r="CG163" s="184" t="s">
        <v>331</v>
      </c>
      <c r="CH163" s="116"/>
      <c r="CI163" s="116"/>
      <c r="CJ163" s="116"/>
      <c r="CK163" s="116"/>
      <c r="CL163" s="116"/>
      <c r="CM163" s="116"/>
      <c r="CN163" s="116"/>
      <c r="CO163" s="116"/>
      <c r="CP163" s="116"/>
      <c r="CQ163" s="116"/>
      <c r="CR163" s="116"/>
    </row>
    <row r="164" spans="1:106" s="118" customFormat="1" ht="48" thickBot="1">
      <c r="A164" s="88" t="s">
        <v>139</v>
      </c>
      <c r="B164" s="89" t="s">
        <v>140</v>
      </c>
      <c r="C164" s="195" t="s">
        <v>223</v>
      </c>
      <c r="D164" s="89">
        <v>0</v>
      </c>
      <c r="E164" s="89">
        <v>0</v>
      </c>
      <c r="F164" s="89">
        <v>0</v>
      </c>
      <c r="G164" s="89">
        <v>0</v>
      </c>
      <c r="H164" s="5">
        <f t="shared" si="178"/>
        <v>5.0750000000000002</v>
      </c>
      <c r="I164" s="5">
        <f t="shared" si="179"/>
        <v>5.0750000000000002</v>
      </c>
      <c r="J164" s="90">
        <v>0</v>
      </c>
      <c r="K164" s="5">
        <f t="shared" si="180"/>
        <v>2.2888000000000002</v>
      </c>
      <c r="L164" s="5">
        <f t="shared" si="181"/>
        <v>2.2888000000000002</v>
      </c>
      <c r="M164" s="90">
        <v>0</v>
      </c>
      <c r="N164" s="90">
        <f>SUM(N165:N173)</f>
        <v>0</v>
      </c>
      <c r="O164" s="4">
        <v>0</v>
      </c>
      <c r="P164" s="5">
        <f t="shared" si="189"/>
        <v>5.0750000000000002</v>
      </c>
      <c r="Q164" s="5">
        <f t="shared" si="190"/>
        <v>5.0750000000000002</v>
      </c>
      <c r="R164" s="5">
        <f t="shared" si="191"/>
        <v>2.2888000000000002</v>
      </c>
      <c r="S164" s="5">
        <f t="shared" si="192"/>
        <v>2.2888000000000002</v>
      </c>
      <c r="T164" s="5">
        <f t="shared" si="182"/>
        <v>5.0750000000000002</v>
      </c>
      <c r="U164" s="5">
        <f t="shared" si="183"/>
        <v>2.2888000000000002</v>
      </c>
      <c r="V164" s="90">
        <f t="shared" ref="P164:V164" si="206">SUM(V165:V173)</f>
        <v>0</v>
      </c>
      <c r="W164" s="5">
        <v>0</v>
      </c>
      <c r="X164" s="5">
        <f t="shared" si="184"/>
        <v>0</v>
      </c>
      <c r="Y164" s="90">
        <f t="shared" ref="Y164:AH164" si="207">SUM(Y165:Y173)</f>
        <v>5.0750000000000002</v>
      </c>
      <c r="Z164" s="90">
        <f t="shared" si="207"/>
        <v>0</v>
      </c>
      <c r="AA164" s="90">
        <f t="shared" si="207"/>
        <v>0</v>
      </c>
      <c r="AB164" s="90">
        <f t="shared" si="207"/>
        <v>5.0750000000000002</v>
      </c>
      <c r="AC164" s="90">
        <f t="shared" si="207"/>
        <v>0</v>
      </c>
      <c r="AD164" s="90">
        <f t="shared" si="207"/>
        <v>2.2888000000000002</v>
      </c>
      <c r="AE164" s="90">
        <f t="shared" si="207"/>
        <v>0</v>
      </c>
      <c r="AF164" s="90">
        <f t="shared" si="207"/>
        <v>0</v>
      </c>
      <c r="AG164" s="90">
        <f t="shared" si="207"/>
        <v>2.2888000000000002</v>
      </c>
      <c r="AH164" s="90">
        <f t="shared" si="207"/>
        <v>0</v>
      </c>
      <c r="AI164" s="5">
        <f t="shared" ref="AI164:AI185" si="208">AJ164+AK164+AL164+AM164</f>
        <v>0</v>
      </c>
      <c r="AJ164" s="90">
        <f t="shared" ref="AJ164:AR164" si="209">SUM(AJ165:AJ173)</f>
        <v>0</v>
      </c>
      <c r="AK164" s="90">
        <f t="shared" si="209"/>
        <v>0</v>
      </c>
      <c r="AL164" s="90">
        <f t="shared" si="209"/>
        <v>0</v>
      </c>
      <c r="AM164" s="90">
        <f t="shared" si="209"/>
        <v>0</v>
      </c>
      <c r="AN164" s="60">
        <f t="shared" si="203"/>
        <v>0</v>
      </c>
      <c r="AO164" s="90">
        <f t="shared" si="209"/>
        <v>0</v>
      </c>
      <c r="AP164" s="90">
        <f t="shared" si="209"/>
        <v>0</v>
      </c>
      <c r="AQ164" s="90">
        <f t="shared" si="209"/>
        <v>0</v>
      </c>
      <c r="AR164" s="90">
        <f t="shared" si="209"/>
        <v>0</v>
      </c>
      <c r="AS164" s="5">
        <f t="shared" si="198"/>
        <v>0</v>
      </c>
      <c r="AT164" s="90">
        <f>SUM(AT165:AT173)</f>
        <v>0</v>
      </c>
      <c r="AU164" s="90">
        <f>SUM(AU165:AU173)</f>
        <v>0</v>
      </c>
      <c r="AV164" s="90">
        <f>SUM(AV165:AV173)</f>
        <v>0</v>
      </c>
      <c r="AW164" s="90">
        <f>SUM(AW165:AW173)</f>
        <v>0</v>
      </c>
      <c r="AX164" s="5">
        <f t="shared" si="199"/>
        <v>0</v>
      </c>
      <c r="AY164" s="90">
        <f>SUM(AY165:AY173)</f>
        <v>0</v>
      </c>
      <c r="AZ164" s="90">
        <f>SUM(AZ165:AZ173)</f>
        <v>0</v>
      </c>
      <c r="BA164" s="90">
        <f>SUM(BA165:BA173)</f>
        <v>0</v>
      </c>
      <c r="BB164" s="90">
        <f>SUM(BB165:BB173)</f>
        <v>0</v>
      </c>
      <c r="BC164" s="21">
        <f t="shared" ref="BC164:BC182" si="210">BD164+BE164+BF164+BG164</f>
        <v>0</v>
      </c>
      <c r="BD164" s="90">
        <f>SUM(BD165:BD173)</f>
        <v>0</v>
      </c>
      <c r="BE164" s="90">
        <f>SUM(BE165:BE173)</f>
        <v>0</v>
      </c>
      <c r="BF164" s="90">
        <f>SUM(BF165:BF173)</f>
        <v>0</v>
      </c>
      <c r="BG164" s="90">
        <f>SUM(BG165:BG173)</f>
        <v>0</v>
      </c>
      <c r="BH164" s="21">
        <f t="shared" si="200"/>
        <v>0</v>
      </c>
      <c r="BI164" s="90">
        <f t="shared" ref="BI164:BQ164" si="211">SUM(BI165:BI173)</f>
        <v>0</v>
      </c>
      <c r="BJ164" s="90">
        <f t="shared" si="211"/>
        <v>0</v>
      </c>
      <c r="BK164" s="90">
        <f t="shared" si="211"/>
        <v>0</v>
      </c>
      <c r="BL164" s="90">
        <f t="shared" si="211"/>
        <v>0</v>
      </c>
      <c r="BM164" s="90">
        <f t="shared" si="211"/>
        <v>0</v>
      </c>
      <c r="BN164" s="90">
        <f t="shared" si="211"/>
        <v>0</v>
      </c>
      <c r="BO164" s="90">
        <f t="shared" si="211"/>
        <v>0</v>
      </c>
      <c r="BP164" s="90">
        <f t="shared" si="211"/>
        <v>0</v>
      </c>
      <c r="BQ164" s="90">
        <f t="shared" si="211"/>
        <v>0</v>
      </c>
      <c r="BR164" s="210">
        <v>0</v>
      </c>
      <c r="BS164" s="207">
        <v>0</v>
      </c>
      <c r="BT164" s="207">
        <v>0</v>
      </c>
      <c r="BU164" s="210">
        <v>0</v>
      </c>
      <c r="BV164" s="210">
        <v>0</v>
      </c>
      <c r="BW164" s="5">
        <f t="shared" si="185"/>
        <v>5.0750000000000002</v>
      </c>
      <c r="BX164" s="5">
        <v>0</v>
      </c>
      <c r="BY164" s="5">
        <v>0</v>
      </c>
      <c r="BZ164" s="5">
        <f t="shared" si="186"/>
        <v>5.0750000000000002</v>
      </c>
      <c r="CA164" s="5">
        <f t="shared" si="187"/>
        <v>0</v>
      </c>
      <c r="CB164" s="5">
        <f t="shared" si="188"/>
        <v>2.2888000000000002</v>
      </c>
      <c r="CC164" s="5">
        <f t="shared" si="201"/>
        <v>0</v>
      </c>
      <c r="CD164" s="5">
        <f t="shared" si="202"/>
        <v>0</v>
      </c>
      <c r="CE164" s="5">
        <f t="shared" si="205"/>
        <v>2.2888000000000002</v>
      </c>
      <c r="CF164" s="5">
        <f t="shared" si="205"/>
        <v>0</v>
      </c>
      <c r="CG164" s="184" t="s">
        <v>331</v>
      </c>
      <c r="CH164" s="117"/>
      <c r="CI164" s="117"/>
      <c r="CJ164" s="117"/>
      <c r="CK164" s="117"/>
      <c r="CL164" s="117"/>
      <c r="CM164" s="117"/>
      <c r="CN164" s="117"/>
      <c r="CO164" s="117"/>
      <c r="CP164" s="117"/>
      <c r="CQ164" s="117"/>
      <c r="CR164" s="117"/>
      <c r="CT164" s="108"/>
      <c r="CU164" s="108"/>
      <c r="CV164" s="108"/>
      <c r="CW164" s="108"/>
      <c r="CX164" s="108"/>
      <c r="CY164" s="108"/>
      <c r="CZ164" s="108"/>
      <c r="DA164" s="108"/>
      <c r="DB164" s="108"/>
    </row>
    <row r="165" spans="1:106" s="109" customFormat="1" ht="79.5" thickBot="1">
      <c r="A165" s="53" t="s">
        <v>202</v>
      </c>
      <c r="B165" s="17" t="s">
        <v>176</v>
      </c>
      <c r="C165" s="186" t="s">
        <v>257</v>
      </c>
      <c r="D165" s="172" t="s">
        <v>201</v>
      </c>
      <c r="E165" s="43" t="s">
        <v>175</v>
      </c>
      <c r="F165" s="43" t="s">
        <v>175</v>
      </c>
      <c r="G165" s="43" t="s">
        <v>175</v>
      </c>
      <c r="H165" s="5">
        <f t="shared" si="178"/>
        <v>0.9</v>
      </c>
      <c r="I165" s="5">
        <f t="shared" si="179"/>
        <v>0.9</v>
      </c>
      <c r="J165" s="46">
        <v>2016</v>
      </c>
      <c r="K165" s="5">
        <f t="shared" si="180"/>
        <v>0.42399999999999999</v>
      </c>
      <c r="L165" s="5">
        <f t="shared" si="181"/>
        <v>0.42399999999999999</v>
      </c>
      <c r="M165" s="46">
        <v>0</v>
      </c>
      <c r="N165" s="6">
        <v>0</v>
      </c>
      <c r="O165" s="4">
        <v>0</v>
      </c>
      <c r="P165" s="5">
        <f t="shared" si="189"/>
        <v>0.9</v>
      </c>
      <c r="Q165" s="5">
        <f t="shared" si="190"/>
        <v>0.9</v>
      </c>
      <c r="R165" s="5">
        <f t="shared" si="191"/>
        <v>0.42399999999999999</v>
      </c>
      <c r="S165" s="5">
        <f t="shared" si="192"/>
        <v>0.42399999999999999</v>
      </c>
      <c r="T165" s="5">
        <f t="shared" si="182"/>
        <v>0.9</v>
      </c>
      <c r="U165" s="5">
        <f t="shared" si="183"/>
        <v>0.42399999999999999</v>
      </c>
      <c r="V165" s="6">
        <v>0</v>
      </c>
      <c r="W165" s="5">
        <v>0</v>
      </c>
      <c r="X165" s="5">
        <f t="shared" si="184"/>
        <v>0</v>
      </c>
      <c r="Y165" s="5">
        <v>0.9</v>
      </c>
      <c r="Z165" s="6">
        <v>0</v>
      </c>
      <c r="AA165" s="6">
        <v>0</v>
      </c>
      <c r="AB165" s="5">
        <v>0.9</v>
      </c>
      <c r="AC165" s="6">
        <v>0</v>
      </c>
      <c r="AD165" s="5">
        <v>0.42399999999999999</v>
      </c>
      <c r="AE165" s="6">
        <v>0</v>
      </c>
      <c r="AF165" s="6">
        <v>0</v>
      </c>
      <c r="AG165" s="5">
        <v>0.42399999999999999</v>
      </c>
      <c r="AH165" s="6">
        <v>0</v>
      </c>
      <c r="AI165" s="5">
        <f t="shared" si="208"/>
        <v>0</v>
      </c>
      <c r="AJ165" s="109">
        <v>0</v>
      </c>
      <c r="AK165" s="109">
        <v>0</v>
      </c>
      <c r="AL165" s="109">
        <v>0</v>
      </c>
      <c r="AM165" s="109">
        <v>0</v>
      </c>
      <c r="AN165" s="60">
        <f t="shared" si="203"/>
        <v>0</v>
      </c>
      <c r="AO165" s="109">
        <v>0</v>
      </c>
      <c r="AP165" s="109">
        <v>0</v>
      </c>
      <c r="AQ165" s="109">
        <v>0</v>
      </c>
      <c r="AR165" s="109">
        <v>0</v>
      </c>
      <c r="AS165" s="5">
        <f t="shared" si="198"/>
        <v>0</v>
      </c>
      <c r="AT165" s="50">
        <v>0</v>
      </c>
      <c r="AU165" s="51">
        <v>0</v>
      </c>
      <c r="AV165" s="49">
        <v>0</v>
      </c>
      <c r="AW165" s="49">
        <v>0</v>
      </c>
      <c r="AX165" s="5">
        <f t="shared" si="199"/>
        <v>0</v>
      </c>
      <c r="AY165" s="22">
        <v>0</v>
      </c>
      <c r="AZ165" s="22">
        <v>0</v>
      </c>
      <c r="BA165" s="52">
        <v>0</v>
      </c>
      <c r="BB165" s="52">
        <v>0</v>
      </c>
      <c r="BC165" s="21">
        <f t="shared" si="210"/>
        <v>0</v>
      </c>
      <c r="BD165" s="22">
        <v>0</v>
      </c>
      <c r="BE165" s="22">
        <v>0</v>
      </c>
      <c r="BF165" s="52">
        <v>0</v>
      </c>
      <c r="BG165" s="52">
        <v>0</v>
      </c>
      <c r="BH165" s="21">
        <f t="shared" si="200"/>
        <v>0</v>
      </c>
      <c r="BI165" s="22">
        <v>0</v>
      </c>
      <c r="BJ165" s="22">
        <v>0</v>
      </c>
      <c r="BK165" s="52">
        <v>0</v>
      </c>
      <c r="BL165" s="52">
        <v>0</v>
      </c>
      <c r="BM165" s="211">
        <v>0</v>
      </c>
      <c r="BN165" s="212">
        <v>0</v>
      </c>
      <c r="BO165" s="213">
        <v>0</v>
      </c>
      <c r="BP165" s="211">
        <v>0</v>
      </c>
      <c r="BQ165" s="214">
        <v>0</v>
      </c>
      <c r="BR165" s="210">
        <v>0</v>
      </c>
      <c r="BS165" s="207">
        <v>0</v>
      </c>
      <c r="BT165" s="207">
        <v>0</v>
      </c>
      <c r="BU165" s="210">
        <v>0</v>
      </c>
      <c r="BV165" s="210">
        <v>0</v>
      </c>
      <c r="BW165" s="5">
        <f t="shared" si="185"/>
        <v>0.9</v>
      </c>
      <c r="BX165" s="5">
        <v>0</v>
      </c>
      <c r="BY165" s="5">
        <v>0</v>
      </c>
      <c r="BZ165" s="5">
        <f t="shared" si="186"/>
        <v>0.9</v>
      </c>
      <c r="CA165" s="5">
        <f t="shared" si="187"/>
        <v>0</v>
      </c>
      <c r="CB165" s="5">
        <f t="shared" si="188"/>
        <v>0.42399999999999999</v>
      </c>
      <c r="CC165" s="5">
        <f t="shared" si="201"/>
        <v>0</v>
      </c>
      <c r="CD165" s="5">
        <f t="shared" si="202"/>
        <v>0</v>
      </c>
      <c r="CE165" s="5">
        <f t="shared" si="205"/>
        <v>0.42399999999999999</v>
      </c>
      <c r="CF165" s="5">
        <f t="shared" si="205"/>
        <v>0</v>
      </c>
      <c r="CG165" s="184" t="s">
        <v>331</v>
      </c>
      <c r="CH165" s="24"/>
      <c r="CI165" s="24"/>
      <c r="CJ165" s="24"/>
      <c r="CK165" s="24"/>
      <c r="CL165" s="24"/>
      <c r="CM165" s="24"/>
      <c r="CN165" s="24"/>
      <c r="CO165" s="24"/>
      <c r="CP165" s="24"/>
      <c r="CQ165" s="24"/>
      <c r="CR165" s="24"/>
    </row>
    <row r="166" spans="1:106" s="109" customFormat="1" ht="95.25" thickBot="1">
      <c r="A166" s="53" t="s">
        <v>203</v>
      </c>
      <c r="B166" s="17" t="s">
        <v>177</v>
      </c>
      <c r="C166" s="186" t="s">
        <v>257</v>
      </c>
      <c r="D166" s="172" t="s">
        <v>201</v>
      </c>
      <c r="E166" s="43" t="s">
        <v>175</v>
      </c>
      <c r="F166" s="43" t="s">
        <v>175</v>
      </c>
      <c r="G166" s="43" t="s">
        <v>175</v>
      </c>
      <c r="H166" s="5">
        <f t="shared" si="178"/>
        <v>3.7999999999999999E-2</v>
      </c>
      <c r="I166" s="5">
        <f t="shared" si="179"/>
        <v>3.7999999999999999E-2</v>
      </c>
      <c r="J166" s="46">
        <v>2016</v>
      </c>
      <c r="K166" s="5">
        <f t="shared" si="180"/>
        <v>8.4400000000000003E-2</v>
      </c>
      <c r="L166" s="5">
        <f t="shared" si="181"/>
        <v>8.4400000000000003E-2</v>
      </c>
      <c r="M166" s="46">
        <v>0</v>
      </c>
      <c r="N166" s="6">
        <v>0</v>
      </c>
      <c r="O166" s="4">
        <v>0</v>
      </c>
      <c r="P166" s="5">
        <f t="shared" si="189"/>
        <v>3.7999999999999999E-2</v>
      </c>
      <c r="Q166" s="5">
        <f t="shared" si="190"/>
        <v>3.7999999999999999E-2</v>
      </c>
      <c r="R166" s="5">
        <f t="shared" si="191"/>
        <v>8.4400000000000003E-2</v>
      </c>
      <c r="S166" s="5">
        <f t="shared" si="192"/>
        <v>8.4400000000000003E-2</v>
      </c>
      <c r="T166" s="5">
        <f t="shared" si="182"/>
        <v>3.7999999999999999E-2</v>
      </c>
      <c r="U166" s="5">
        <f t="shared" si="183"/>
        <v>8.4400000000000003E-2</v>
      </c>
      <c r="V166" s="6">
        <v>0</v>
      </c>
      <c r="W166" s="5">
        <v>0</v>
      </c>
      <c r="X166" s="5">
        <f t="shared" si="184"/>
        <v>0</v>
      </c>
      <c r="Y166" s="5">
        <v>3.7999999999999999E-2</v>
      </c>
      <c r="Z166" s="6">
        <v>0</v>
      </c>
      <c r="AA166" s="6">
        <v>0</v>
      </c>
      <c r="AB166" s="5">
        <v>3.7999999999999999E-2</v>
      </c>
      <c r="AC166" s="6">
        <v>0</v>
      </c>
      <c r="AD166" s="5">
        <v>8.4400000000000003E-2</v>
      </c>
      <c r="AE166" s="6">
        <v>0</v>
      </c>
      <c r="AF166" s="6">
        <v>0</v>
      </c>
      <c r="AG166" s="5">
        <v>8.4400000000000003E-2</v>
      </c>
      <c r="AH166" s="6">
        <v>0</v>
      </c>
      <c r="AI166" s="5">
        <f t="shared" si="208"/>
        <v>0</v>
      </c>
      <c r="AJ166" s="48">
        <v>0</v>
      </c>
      <c r="AK166" s="48">
        <v>0</v>
      </c>
      <c r="AL166" s="22">
        <v>0</v>
      </c>
      <c r="AM166" s="22">
        <v>0</v>
      </c>
      <c r="AN166" s="60">
        <f t="shared" si="203"/>
        <v>0</v>
      </c>
      <c r="AO166" s="22">
        <v>0</v>
      </c>
      <c r="AP166" s="22">
        <v>0</v>
      </c>
      <c r="AQ166" s="22">
        <v>0</v>
      </c>
      <c r="AR166" s="22">
        <v>0</v>
      </c>
      <c r="AS166" s="5">
        <f t="shared" si="198"/>
        <v>0</v>
      </c>
      <c r="AT166" s="50">
        <v>0</v>
      </c>
      <c r="AU166" s="51">
        <v>0</v>
      </c>
      <c r="AV166" s="49">
        <v>0</v>
      </c>
      <c r="AW166" s="49">
        <v>0</v>
      </c>
      <c r="AX166" s="5">
        <f t="shared" si="199"/>
        <v>0</v>
      </c>
      <c r="AY166" s="22">
        <v>0</v>
      </c>
      <c r="AZ166" s="22">
        <v>0</v>
      </c>
      <c r="BA166" s="52">
        <v>0</v>
      </c>
      <c r="BB166" s="52">
        <v>0</v>
      </c>
      <c r="BC166" s="21">
        <f t="shared" si="210"/>
        <v>0</v>
      </c>
      <c r="BD166" s="22">
        <v>0</v>
      </c>
      <c r="BE166" s="22">
        <v>0</v>
      </c>
      <c r="BF166" s="52">
        <v>0</v>
      </c>
      <c r="BG166" s="52">
        <v>0</v>
      </c>
      <c r="BH166" s="21">
        <f t="shared" si="200"/>
        <v>0</v>
      </c>
      <c r="BI166" s="22">
        <v>0</v>
      </c>
      <c r="BJ166" s="22">
        <v>0</v>
      </c>
      <c r="BK166" s="52">
        <v>0</v>
      </c>
      <c r="BL166" s="52">
        <v>0</v>
      </c>
      <c r="BM166" s="211">
        <v>0</v>
      </c>
      <c r="BN166" s="212">
        <v>0</v>
      </c>
      <c r="BO166" s="213">
        <v>0</v>
      </c>
      <c r="BP166" s="211">
        <v>0</v>
      </c>
      <c r="BQ166" s="214">
        <v>0</v>
      </c>
      <c r="BR166" s="210">
        <v>0</v>
      </c>
      <c r="BS166" s="207">
        <v>0</v>
      </c>
      <c r="BT166" s="207">
        <v>0</v>
      </c>
      <c r="BU166" s="210">
        <v>0</v>
      </c>
      <c r="BV166" s="210">
        <v>0</v>
      </c>
      <c r="BW166" s="5">
        <f t="shared" si="185"/>
        <v>3.7999999999999999E-2</v>
      </c>
      <c r="BX166" s="5">
        <v>0</v>
      </c>
      <c r="BY166" s="5">
        <v>0</v>
      </c>
      <c r="BZ166" s="5">
        <f t="shared" si="186"/>
        <v>3.7999999999999999E-2</v>
      </c>
      <c r="CA166" s="5">
        <f t="shared" si="187"/>
        <v>0</v>
      </c>
      <c r="CB166" s="5">
        <f t="shared" si="188"/>
        <v>8.4400000000000003E-2</v>
      </c>
      <c r="CC166" s="5">
        <f t="shared" si="201"/>
        <v>0</v>
      </c>
      <c r="CD166" s="5">
        <f t="shared" si="202"/>
        <v>0</v>
      </c>
      <c r="CE166" s="5">
        <f t="shared" si="205"/>
        <v>8.4400000000000003E-2</v>
      </c>
      <c r="CF166" s="5">
        <f t="shared" si="205"/>
        <v>0</v>
      </c>
      <c r="CG166" s="184" t="s">
        <v>331</v>
      </c>
      <c r="CH166" s="24"/>
      <c r="CI166" s="24"/>
      <c r="CJ166" s="24"/>
      <c r="CK166" s="24"/>
      <c r="CL166" s="24"/>
      <c r="CM166" s="24"/>
      <c r="CN166" s="24"/>
      <c r="CO166" s="24"/>
      <c r="CP166" s="24"/>
      <c r="CQ166" s="24"/>
      <c r="CR166" s="24"/>
    </row>
    <row r="167" spans="1:106" s="109" customFormat="1" ht="79.5" thickBot="1">
      <c r="A167" s="53" t="s">
        <v>165</v>
      </c>
      <c r="B167" s="17" t="s">
        <v>178</v>
      </c>
      <c r="C167" s="186" t="s">
        <v>258</v>
      </c>
      <c r="D167" s="172" t="s">
        <v>201</v>
      </c>
      <c r="E167" s="43" t="s">
        <v>175</v>
      </c>
      <c r="F167" s="43" t="s">
        <v>175</v>
      </c>
      <c r="G167" s="43" t="s">
        <v>175</v>
      </c>
      <c r="H167" s="5">
        <f t="shared" si="178"/>
        <v>0.9</v>
      </c>
      <c r="I167" s="5">
        <f t="shared" si="179"/>
        <v>0.9</v>
      </c>
      <c r="J167" s="46">
        <v>2016</v>
      </c>
      <c r="K167" s="5">
        <f t="shared" si="180"/>
        <v>0.39500000000000002</v>
      </c>
      <c r="L167" s="5">
        <f t="shared" si="181"/>
        <v>0.39500000000000002</v>
      </c>
      <c r="M167" s="46">
        <v>0</v>
      </c>
      <c r="N167" s="6">
        <v>0</v>
      </c>
      <c r="O167" s="4">
        <v>0</v>
      </c>
      <c r="P167" s="5">
        <f t="shared" si="189"/>
        <v>0.9</v>
      </c>
      <c r="Q167" s="5">
        <f t="shared" si="190"/>
        <v>0.9</v>
      </c>
      <c r="R167" s="5">
        <f t="shared" si="191"/>
        <v>0.39500000000000002</v>
      </c>
      <c r="S167" s="5">
        <f t="shared" si="192"/>
        <v>0.39500000000000002</v>
      </c>
      <c r="T167" s="5">
        <f t="shared" si="182"/>
        <v>0.9</v>
      </c>
      <c r="U167" s="5">
        <f t="shared" si="183"/>
        <v>0.39500000000000002</v>
      </c>
      <c r="V167" s="6">
        <v>0</v>
      </c>
      <c r="W167" s="5">
        <v>0</v>
      </c>
      <c r="X167" s="5">
        <f t="shared" si="184"/>
        <v>0</v>
      </c>
      <c r="Y167" s="5">
        <v>0.9</v>
      </c>
      <c r="Z167" s="6">
        <v>0</v>
      </c>
      <c r="AA167" s="6">
        <v>0</v>
      </c>
      <c r="AB167" s="5">
        <v>0.9</v>
      </c>
      <c r="AC167" s="6">
        <v>0</v>
      </c>
      <c r="AD167" s="5">
        <v>0.39500000000000002</v>
      </c>
      <c r="AE167" s="6">
        <v>0</v>
      </c>
      <c r="AF167" s="6">
        <v>0</v>
      </c>
      <c r="AG167" s="5">
        <v>0.39500000000000002</v>
      </c>
      <c r="AH167" s="6">
        <v>0</v>
      </c>
      <c r="AI167" s="5">
        <f t="shared" si="208"/>
        <v>0</v>
      </c>
      <c r="AJ167" s="48">
        <v>0</v>
      </c>
      <c r="AK167" s="48">
        <v>0</v>
      </c>
      <c r="AL167" s="22">
        <v>0</v>
      </c>
      <c r="AM167" s="22">
        <v>0</v>
      </c>
      <c r="AN167" s="60">
        <f t="shared" si="203"/>
        <v>0</v>
      </c>
      <c r="AO167" s="22">
        <v>0</v>
      </c>
      <c r="AP167" s="22">
        <v>0</v>
      </c>
      <c r="AQ167" s="22">
        <v>0</v>
      </c>
      <c r="AR167" s="22">
        <v>0</v>
      </c>
      <c r="AS167" s="5">
        <f t="shared" si="198"/>
        <v>0</v>
      </c>
      <c r="AT167" s="50">
        <v>0</v>
      </c>
      <c r="AU167" s="51">
        <v>0</v>
      </c>
      <c r="AV167" s="49">
        <v>0</v>
      </c>
      <c r="AW167" s="49">
        <v>0</v>
      </c>
      <c r="AX167" s="5">
        <f t="shared" si="199"/>
        <v>0</v>
      </c>
      <c r="AY167" s="22">
        <v>0</v>
      </c>
      <c r="AZ167" s="22">
        <v>0</v>
      </c>
      <c r="BA167" s="52">
        <v>0</v>
      </c>
      <c r="BB167" s="52">
        <v>0</v>
      </c>
      <c r="BC167" s="21">
        <f t="shared" si="210"/>
        <v>0</v>
      </c>
      <c r="BD167" s="22">
        <v>0</v>
      </c>
      <c r="BE167" s="22">
        <v>0</v>
      </c>
      <c r="BF167" s="52">
        <v>0</v>
      </c>
      <c r="BG167" s="52">
        <v>0</v>
      </c>
      <c r="BH167" s="21">
        <f t="shared" si="200"/>
        <v>0</v>
      </c>
      <c r="BI167" s="22">
        <v>0</v>
      </c>
      <c r="BJ167" s="22">
        <v>0</v>
      </c>
      <c r="BK167" s="52">
        <v>0</v>
      </c>
      <c r="BL167" s="52">
        <v>0</v>
      </c>
      <c r="BM167" s="211">
        <v>0</v>
      </c>
      <c r="BN167" s="212">
        <v>0</v>
      </c>
      <c r="BO167" s="213">
        <v>0</v>
      </c>
      <c r="BP167" s="211">
        <v>0</v>
      </c>
      <c r="BQ167" s="214">
        <v>0</v>
      </c>
      <c r="BR167" s="210">
        <v>0</v>
      </c>
      <c r="BS167" s="207">
        <v>0</v>
      </c>
      <c r="BT167" s="207">
        <v>0</v>
      </c>
      <c r="BU167" s="210">
        <v>0</v>
      </c>
      <c r="BV167" s="210">
        <v>0</v>
      </c>
      <c r="BW167" s="5">
        <f t="shared" si="185"/>
        <v>0.9</v>
      </c>
      <c r="BX167" s="5">
        <v>0</v>
      </c>
      <c r="BY167" s="5">
        <v>0</v>
      </c>
      <c r="BZ167" s="5">
        <f t="shared" si="186"/>
        <v>0.9</v>
      </c>
      <c r="CA167" s="5">
        <f t="shared" si="187"/>
        <v>0</v>
      </c>
      <c r="CB167" s="5">
        <f t="shared" si="188"/>
        <v>0.39500000000000002</v>
      </c>
      <c r="CC167" s="5">
        <f t="shared" si="201"/>
        <v>0</v>
      </c>
      <c r="CD167" s="5">
        <f t="shared" si="202"/>
        <v>0</v>
      </c>
      <c r="CE167" s="5">
        <f t="shared" si="205"/>
        <v>0.39500000000000002</v>
      </c>
      <c r="CF167" s="5">
        <f t="shared" si="205"/>
        <v>0</v>
      </c>
      <c r="CG167" s="184" t="s">
        <v>331</v>
      </c>
      <c r="CH167" s="24"/>
      <c r="CI167" s="24"/>
      <c r="CJ167" s="24"/>
      <c r="CK167" s="24"/>
      <c r="CL167" s="24"/>
      <c r="CM167" s="24"/>
      <c r="CN167" s="24"/>
      <c r="CO167" s="24"/>
      <c r="CP167" s="24"/>
      <c r="CQ167" s="24"/>
      <c r="CR167" s="24"/>
    </row>
    <row r="168" spans="1:106" s="109" customFormat="1" ht="95.25" thickBot="1">
      <c r="A168" s="53" t="s">
        <v>164</v>
      </c>
      <c r="B168" s="17" t="s">
        <v>179</v>
      </c>
      <c r="C168" s="186" t="s">
        <v>259</v>
      </c>
      <c r="D168" s="172" t="s">
        <v>201</v>
      </c>
      <c r="E168" s="43" t="s">
        <v>175</v>
      </c>
      <c r="F168" s="43" t="s">
        <v>175</v>
      </c>
      <c r="G168" s="43" t="s">
        <v>175</v>
      </c>
      <c r="H168" s="5">
        <f t="shared" si="178"/>
        <v>3.7999999999999999E-2</v>
      </c>
      <c r="I168" s="5">
        <f t="shared" si="179"/>
        <v>3.7999999999999999E-2</v>
      </c>
      <c r="J168" s="46">
        <v>2016</v>
      </c>
      <c r="K168" s="5">
        <f t="shared" si="180"/>
        <v>0.22140000000000001</v>
      </c>
      <c r="L168" s="5">
        <f t="shared" si="181"/>
        <v>0.22140000000000001</v>
      </c>
      <c r="M168" s="46">
        <v>0</v>
      </c>
      <c r="N168" s="6">
        <v>0</v>
      </c>
      <c r="O168" s="4">
        <v>0</v>
      </c>
      <c r="P168" s="5">
        <f t="shared" si="189"/>
        <v>3.7999999999999999E-2</v>
      </c>
      <c r="Q168" s="5">
        <f t="shared" si="190"/>
        <v>3.7999999999999999E-2</v>
      </c>
      <c r="R168" s="5">
        <f t="shared" si="191"/>
        <v>0.22140000000000001</v>
      </c>
      <c r="S168" s="5">
        <f t="shared" si="192"/>
        <v>0.22140000000000001</v>
      </c>
      <c r="T168" s="5">
        <f t="shared" si="182"/>
        <v>3.7999999999999999E-2</v>
      </c>
      <c r="U168" s="5">
        <f t="shared" si="183"/>
        <v>0.22140000000000001</v>
      </c>
      <c r="V168" s="6">
        <v>0</v>
      </c>
      <c r="W168" s="5">
        <v>0</v>
      </c>
      <c r="X168" s="5">
        <f t="shared" si="184"/>
        <v>0</v>
      </c>
      <c r="Y168" s="5">
        <v>3.7999999999999999E-2</v>
      </c>
      <c r="Z168" s="6">
        <v>0</v>
      </c>
      <c r="AA168" s="6">
        <v>0</v>
      </c>
      <c r="AB168" s="5">
        <v>3.7999999999999999E-2</v>
      </c>
      <c r="AC168" s="6">
        <v>0</v>
      </c>
      <c r="AD168" s="5">
        <v>0.22140000000000001</v>
      </c>
      <c r="AE168" s="6">
        <v>0</v>
      </c>
      <c r="AF168" s="6">
        <v>0</v>
      </c>
      <c r="AG168" s="5">
        <v>0.22140000000000001</v>
      </c>
      <c r="AH168" s="6">
        <v>0</v>
      </c>
      <c r="AI168" s="5">
        <f t="shared" si="208"/>
        <v>0</v>
      </c>
      <c r="AJ168" s="48">
        <v>0</v>
      </c>
      <c r="AK168" s="48">
        <v>0</v>
      </c>
      <c r="AL168" s="22">
        <v>0</v>
      </c>
      <c r="AM168" s="22">
        <v>0</v>
      </c>
      <c r="AN168" s="60">
        <f t="shared" si="203"/>
        <v>0</v>
      </c>
      <c r="AO168" s="22">
        <v>0</v>
      </c>
      <c r="AP168" s="22">
        <v>0</v>
      </c>
      <c r="AQ168" s="22">
        <v>0</v>
      </c>
      <c r="AR168" s="22">
        <v>0</v>
      </c>
      <c r="AS168" s="5">
        <f t="shared" si="198"/>
        <v>0</v>
      </c>
      <c r="AT168" s="50">
        <v>0</v>
      </c>
      <c r="AU168" s="51">
        <v>0</v>
      </c>
      <c r="AV168" s="49">
        <v>0</v>
      </c>
      <c r="AW168" s="49">
        <v>0</v>
      </c>
      <c r="AX168" s="5">
        <f t="shared" si="199"/>
        <v>0</v>
      </c>
      <c r="AY168" s="22">
        <v>0</v>
      </c>
      <c r="AZ168" s="22">
        <v>0</v>
      </c>
      <c r="BA168" s="52">
        <v>0</v>
      </c>
      <c r="BB168" s="52">
        <v>0</v>
      </c>
      <c r="BC168" s="21">
        <f t="shared" si="210"/>
        <v>0</v>
      </c>
      <c r="BD168" s="22">
        <v>0</v>
      </c>
      <c r="BE168" s="22">
        <v>0</v>
      </c>
      <c r="BF168" s="52">
        <v>0</v>
      </c>
      <c r="BG168" s="52">
        <v>0</v>
      </c>
      <c r="BH168" s="21">
        <f t="shared" si="200"/>
        <v>0</v>
      </c>
      <c r="BI168" s="22">
        <v>0</v>
      </c>
      <c r="BJ168" s="22">
        <v>0</v>
      </c>
      <c r="BK168" s="52">
        <v>0</v>
      </c>
      <c r="BL168" s="52">
        <v>0</v>
      </c>
      <c r="BM168" s="211">
        <v>0</v>
      </c>
      <c r="BN168" s="212">
        <v>0</v>
      </c>
      <c r="BO168" s="213">
        <v>0</v>
      </c>
      <c r="BP168" s="211">
        <v>0</v>
      </c>
      <c r="BQ168" s="214">
        <v>0</v>
      </c>
      <c r="BR168" s="210">
        <v>0</v>
      </c>
      <c r="BS168" s="207">
        <v>0</v>
      </c>
      <c r="BT168" s="207">
        <v>0</v>
      </c>
      <c r="BU168" s="210">
        <v>0</v>
      </c>
      <c r="BV168" s="210">
        <v>0</v>
      </c>
      <c r="BW168" s="5">
        <f t="shared" si="185"/>
        <v>3.7999999999999999E-2</v>
      </c>
      <c r="BX168" s="5">
        <v>0</v>
      </c>
      <c r="BY168" s="5">
        <v>0</v>
      </c>
      <c r="BZ168" s="5">
        <f t="shared" si="186"/>
        <v>3.7999999999999999E-2</v>
      </c>
      <c r="CA168" s="5">
        <f t="shared" si="187"/>
        <v>0</v>
      </c>
      <c r="CB168" s="5">
        <f t="shared" si="188"/>
        <v>0.22140000000000001</v>
      </c>
      <c r="CC168" s="5">
        <f t="shared" si="201"/>
        <v>0</v>
      </c>
      <c r="CD168" s="5">
        <f t="shared" si="202"/>
        <v>0</v>
      </c>
      <c r="CE168" s="5">
        <f t="shared" si="205"/>
        <v>0.22140000000000001</v>
      </c>
      <c r="CF168" s="5">
        <f t="shared" si="205"/>
        <v>0</v>
      </c>
      <c r="CG168" s="184" t="s">
        <v>331</v>
      </c>
      <c r="CH168" s="24"/>
      <c r="CI168" s="24"/>
      <c r="CJ168" s="24"/>
      <c r="CK168" s="24"/>
      <c r="CL168" s="24"/>
      <c r="CM168" s="24"/>
      <c r="CN168" s="24"/>
      <c r="CO168" s="24"/>
      <c r="CP168" s="24"/>
      <c r="CQ168" s="24"/>
      <c r="CR168" s="24"/>
    </row>
    <row r="169" spans="1:106" s="109" customFormat="1" ht="95.25" thickBot="1">
      <c r="A169" s="53" t="s">
        <v>163</v>
      </c>
      <c r="B169" s="17" t="s">
        <v>180</v>
      </c>
      <c r="C169" s="186" t="s">
        <v>260</v>
      </c>
      <c r="D169" s="172" t="s">
        <v>201</v>
      </c>
      <c r="E169" s="43" t="s">
        <v>175</v>
      </c>
      <c r="F169" s="43" t="s">
        <v>175</v>
      </c>
      <c r="G169" s="43" t="s">
        <v>175</v>
      </c>
      <c r="H169" s="5">
        <f t="shared" si="178"/>
        <v>0.38</v>
      </c>
      <c r="I169" s="5">
        <f t="shared" si="179"/>
        <v>0.38</v>
      </c>
      <c r="J169" s="46">
        <v>2016</v>
      </c>
      <c r="K169" s="5">
        <f t="shared" si="180"/>
        <v>0.248</v>
      </c>
      <c r="L169" s="5">
        <f t="shared" si="181"/>
        <v>0.248</v>
      </c>
      <c r="M169" s="46">
        <v>0</v>
      </c>
      <c r="N169" s="6">
        <v>0</v>
      </c>
      <c r="O169" s="4">
        <v>0</v>
      </c>
      <c r="P169" s="5">
        <f t="shared" si="189"/>
        <v>0.38</v>
      </c>
      <c r="Q169" s="5">
        <f t="shared" si="190"/>
        <v>0.38</v>
      </c>
      <c r="R169" s="5">
        <f t="shared" si="191"/>
        <v>0.248</v>
      </c>
      <c r="S169" s="5">
        <f t="shared" si="192"/>
        <v>0.248</v>
      </c>
      <c r="T169" s="5">
        <f t="shared" si="182"/>
        <v>0.38</v>
      </c>
      <c r="U169" s="5">
        <f t="shared" si="183"/>
        <v>0.248</v>
      </c>
      <c r="V169" s="6">
        <v>0</v>
      </c>
      <c r="W169" s="5">
        <v>0</v>
      </c>
      <c r="X169" s="5">
        <f t="shared" si="184"/>
        <v>0</v>
      </c>
      <c r="Y169" s="5">
        <v>0.38</v>
      </c>
      <c r="Z169" s="6">
        <v>0</v>
      </c>
      <c r="AA169" s="6">
        <v>0</v>
      </c>
      <c r="AB169" s="5">
        <v>0.38</v>
      </c>
      <c r="AC169" s="6">
        <v>0</v>
      </c>
      <c r="AD169" s="5">
        <v>0.248</v>
      </c>
      <c r="AE169" s="6">
        <v>0</v>
      </c>
      <c r="AF169" s="6">
        <v>0</v>
      </c>
      <c r="AG169" s="5">
        <v>0.248</v>
      </c>
      <c r="AH169" s="6">
        <v>0</v>
      </c>
      <c r="AI169" s="5">
        <f t="shared" si="208"/>
        <v>0</v>
      </c>
      <c r="AJ169" s="48">
        <v>0</v>
      </c>
      <c r="AK169" s="48">
        <v>0</v>
      </c>
      <c r="AL169" s="22">
        <v>0</v>
      </c>
      <c r="AM169" s="22">
        <v>0</v>
      </c>
      <c r="AN169" s="60">
        <f t="shared" si="203"/>
        <v>0</v>
      </c>
      <c r="AO169" s="22">
        <v>0</v>
      </c>
      <c r="AP169" s="22">
        <v>0</v>
      </c>
      <c r="AQ169" s="22">
        <v>0</v>
      </c>
      <c r="AR169" s="22">
        <v>0</v>
      </c>
      <c r="AS169" s="5">
        <f t="shared" si="198"/>
        <v>0</v>
      </c>
      <c r="AT169" s="50">
        <v>0</v>
      </c>
      <c r="AU169" s="51">
        <v>0</v>
      </c>
      <c r="AV169" s="49">
        <v>0</v>
      </c>
      <c r="AW169" s="49">
        <v>0</v>
      </c>
      <c r="AX169" s="5">
        <f t="shared" si="199"/>
        <v>0</v>
      </c>
      <c r="AY169" s="22">
        <v>0</v>
      </c>
      <c r="AZ169" s="22">
        <v>0</v>
      </c>
      <c r="BA169" s="52">
        <v>0</v>
      </c>
      <c r="BB169" s="52">
        <v>0</v>
      </c>
      <c r="BC169" s="21">
        <f t="shared" si="210"/>
        <v>0</v>
      </c>
      <c r="BD169" s="22">
        <v>0</v>
      </c>
      <c r="BE169" s="22">
        <v>0</v>
      </c>
      <c r="BF169" s="52">
        <v>0</v>
      </c>
      <c r="BG169" s="52">
        <v>0</v>
      </c>
      <c r="BH169" s="21">
        <f t="shared" si="200"/>
        <v>0</v>
      </c>
      <c r="BI169" s="22">
        <v>0</v>
      </c>
      <c r="BJ169" s="22">
        <v>0</v>
      </c>
      <c r="BK169" s="52">
        <v>0</v>
      </c>
      <c r="BL169" s="52">
        <v>0</v>
      </c>
      <c r="BM169" s="211">
        <v>0</v>
      </c>
      <c r="BN169" s="212">
        <v>0</v>
      </c>
      <c r="BO169" s="213">
        <v>0</v>
      </c>
      <c r="BP169" s="211">
        <v>0</v>
      </c>
      <c r="BQ169" s="214">
        <v>0</v>
      </c>
      <c r="BR169" s="210">
        <v>0</v>
      </c>
      <c r="BS169" s="207">
        <v>0</v>
      </c>
      <c r="BT169" s="207">
        <v>0</v>
      </c>
      <c r="BU169" s="210">
        <v>0</v>
      </c>
      <c r="BV169" s="210">
        <v>0</v>
      </c>
      <c r="BW169" s="5">
        <f t="shared" si="185"/>
        <v>0.38</v>
      </c>
      <c r="BX169" s="5">
        <v>0</v>
      </c>
      <c r="BY169" s="5">
        <v>0</v>
      </c>
      <c r="BZ169" s="5">
        <f t="shared" si="186"/>
        <v>0.38</v>
      </c>
      <c r="CA169" s="5">
        <f t="shared" si="187"/>
        <v>0</v>
      </c>
      <c r="CB169" s="5">
        <f t="shared" si="188"/>
        <v>0.248</v>
      </c>
      <c r="CC169" s="5">
        <f t="shared" si="201"/>
        <v>0</v>
      </c>
      <c r="CD169" s="5">
        <f t="shared" si="202"/>
        <v>0</v>
      </c>
      <c r="CE169" s="5">
        <f t="shared" si="205"/>
        <v>0.248</v>
      </c>
      <c r="CF169" s="5">
        <f t="shared" si="205"/>
        <v>0</v>
      </c>
      <c r="CG169" s="184" t="s">
        <v>331</v>
      </c>
      <c r="CH169" s="24"/>
      <c r="CI169" s="24"/>
      <c r="CJ169" s="24"/>
      <c r="CK169" s="24"/>
      <c r="CL169" s="24"/>
      <c r="CM169" s="24"/>
      <c r="CN169" s="24"/>
      <c r="CO169" s="24"/>
      <c r="CP169" s="24"/>
      <c r="CQ169" s="24"/>
      <c r="CR169" s="24"/>
    </row>
    <row r="170" spans="1:106" s="109" customFormat="1" ht="79.5" thickBot="1">
      <c r="A170" s="53" t="s">
        <v>162</v>
      </c>
      <c r="B170" s="17" t="s">
        <v>181</v>
      </c>
      <c r="C170" s="186" t="s">
        <v>261</v>
      </c>
      <c r="D170" s="172" t="s">
        <v>201</v>
      </c>
      <c r="E170" s="43" t="s">
        <v>175</v>
      </c>
      <c r="F170" s="43" t="s">
        <v>175</v>
      </c>
      <c r="G170" s="43" t="s">
        <v>175</v>
      </c>
      <c r="H170" s="5">
        <f t="shared" si="178"/>
        <v>0.76</v>
      </c>
      <c r="I170" s="5">
        <f t="shared" si="179"/>
        <v>0.76</v>
      </c>
      <c r="J170" s="46">
        <v>2016</v>
      </c>
      <c r="K170" s="5">
        <f t="shared" si="180"/>
        <v>0.121</v>
      </c>
      <c r="L170" s="5">
        <f t="shared" si="181"/>
        <v>0.121</v>
      </c>
      <c r="M170" s="46">
        <v>0</v>
      </c>
      <c r="N170" s="6">
        <v>0</v>
      </c>
      <c r="O170" s="4">
        <v>0</v>
      </c>
      <c r="P170" s="5">
        <f t="shared" si="189"/>
        <v>0.76</v>
      </c>
      <c r="Q170" s="5">
        <f t="shared" si="190"/>
        <v>0.76</v>
      </c>
      <c r="R170" s="5">
        <f t="shared" si="191"/>
        <v>0.121</v>
      </c>
      <c r="S170" s="5">
        <f t="shared" si="192"/>
        <v>0.121</v>
      </c>
      <c r="T170" s="5">
        <f t="shared" si="182"/>
        <v>0.76</v>
      </c>
      <c r="U170" s="5">
        <f t="shared" si="183"/>
        <v>0.121</v>
      </c>
      <c r="V170" s="6">
        <v>0</v>
      </c>
      <c r="W170" s="5">
        <v>0</v>
      </c>
      <c r="X170" s="5">
        <f t="shared" si="184"/>
        <v>0</v>
      </c>
      <c r="Y170" s="5">
        <v>0.76</v>
      </c>
      <c r="Z170" s="6">
        <v>0</v>
      </c>
      <c r="AA170" s="6">
        <v>0</v>
      </c>
      <c r="AB170" s="5">
        <v>0.76</v>
      </c>
      <c r="AC170" s="6">
        <v>0</v>
      </c>
      <c r="AD170" s="5">
        <v>0.121</v>
      </c>
      <c r="AE170" s="6">
        <v>0</v>
      </c>
      <c r="AF170" s="6">
        <v>0</v>
      </c>
      <c r="AG170" s="5">
        <v>0.121</v>
      </c>
      <c r="AH170" s="6">
        <v>0</v>
      </c>
      <c r="AI170" s="5">
        <f t="shared" si="208"/>
        <v>0</v>
      </c>
      <c r="AJ170" s="48">
        <v>0</v>
      </c>
      <c r="AK170" s="48">
        <v>0</v>
      </c>
      <c r="AL170" s="22">
        <v>0</v>
      </c>
      <c r="AM170" s="22">
        <v>0</v>
      </c>
      <c r="AN170" s="60">
        <f t="shared" si="203"/>
        <v>0</v>
      </c>
      <c r="AO170" s="22">
        <v>0</v>
      </c>
      <c r="AP170" s="22">
        <v>0</v>
      </c>
      <c r="AQ170" s="22">
        <v>0</v>
      </c>
      <c r="AR170" s="22">
        <v>0</v>
      </c>
      <c r="AS170" s="5">
        <f t="shared" si="198"/>
        <v>0</v>
      </c>
      <c r="AT170" s="50">
        <v>0</v>
      </c>
      <c r="AU170" s="51">
        <v>0</v>
      </c>
      <c r="AV170" s="49">
        <v>0</v>
      </c>
      <c r="AW170" s="49">
        <v>0</v>
      </c>
      <c r="AX170" s="5">
        <f t="shared" si="199"/>
        <v>0</v>
      </c>
      <c r="AY170" s="22">
        <v>0</v>
      </c>
      <c r="AZ170" s="22">
        <v>0</v>
      </c>
      <c r="BA170" s="52">
        <v>0</v>
      </c>
      <c r="BB170" s="52">
        <v>0</v>
      </c>
      <c r="BC170" s="21">
        <f t="shared" si="210"/>
        <v>0</v>
      </c>
      <c r="BD170" s="22">
        <v>0</v>
      </c>
      <c r="BE170" s="22">
        <v>0</v>
      </c>
      <c r="BF170" s="52">
        <v>0</v>
      </c>
      <c r="BG170" s="52">
        <v>0</v>
      </c>
      <c r="BH170" s="21">
        <f t="shared" si="200"/>
        <v>0</v>
      </c>
      <c r="BI170" s="22">
        <v>0</v>
      </c>
      <c r="BJ170" s="22">
        <v>0</v>
      </c>
      <c r="BK170" s="52">
        <v>0</v>
      </c>
      <c r="BL170" s="52">
        <v>0</v>
      </c>
      <c r="BM170" s="211">
        <v>0</v>
      </c>
      <c r="BN170" s="212">
        <v>0</v>
      </c>
      <c r="BO170" s="213">
        <v>0</v>
      </c>
      <c r="BP170" s="211">
        <v>0</v>
      </c>
      <c r="BQ170" s="214">
        <v>0</v>
      </c>
      <c r="BR170" s="210">
        <v>0</v>
      </c>
      <c r="BS170" s="207">
        <v>0</v>
      </c>
      <c r="BT170" s="207">
        <v>0</v>
      </c>
      <c r="BU170" s="210">
        <v>0</v>
      </c>
      <c r="BV170" s="210">
        <v>0</v>
      </c>
      <c r="BW170" s="5">
        <f t="shared" si="185"/>
        <v>0.76</v>
      </c>
      <c r="BX170" s="5">
        <v>0</v>
      </c>
      <c r="BY170" s="5">
        <v>0</v>
      </c>
      <c r="BZ170" s="5">
        <f t="shared" si="186"/>
        <v>0.76</v>
      </c>
      <c r="CA170" s="5">
        <f t="shared" si="187"/>
        <v>0</v>
      </c>
      <c r="CB170" s="5">
        <f t="shared" si="188"/>
        <v>0.121</v>
      </c>
      <c r="CC170" s="5">
        <f t="shared" si="201"/>
        <v>0</v>
      </c>
      <c r="CD170" s="5">
        <f t="shared" si="202"/>
        <v>0</v>
      </c>
      <c r="CE170" s="5">
        <f t="shared" si="205"/>
        <v>0.121</v>
      </c>
      <c r="CF170" s="5">
        <f t="shared" si="205"/>
        <v>0</v>
      </c>
      <c r="CG170" s="184" t="s">
        <v>331</v>
      </c>
      <c r="CH170" s="24"/>
      <c r="CI170" s="24"/>
      <c r="CJ170" s="24"/>
      <c r="CK170" s="24"/>
      <c r="CL170" s="24"/>
      <c r="CM170" s="24"/>
      <c r="CN170" s="24"/>
      <c r="CO170" s="24"/>
      <c r="CP170" s="24"/>
      <c r="CQ170" s="24"/>
      <c r="CR170" s="24"/>
    </row>
    <row r="171" spans="1:106" s="109" customFormat="1" ht="79.5" thickBot="1">
      <c r="A171" s="53" t="s">
        <v>161</v>
      </c>
      <c r="B171" s="17" t="s">
        <v>182</v>
      </c>
      <c r="C171" s="186" t="s">
        <v>262</v>
      </c>
      <c r="D171" s="172" t="s">
        <v>201</v>
      </c>
      <c r="E171" s="43" t="s">
        <v>175</v>
      </c>
      <c r="F171" s="43" t="s">
        <v>175</v>
      </c>
      <c r="G171" s="43" t="s">
        <v>175</v>
      </c>
      <c r="H171" s="5">
        <f t="shared" si="178"/>
        <v>0.92</v>
      </c>
      <c r="I171" s="5">
        <f t="shared" si="179"/>
        <v>0.92</v>
      </c>
      <c r="J171" s="46">
        <v>2016</v>
      </c>
      <c r="K171" s="5">
        <f t="shared" si="180"/>
        <v>0.48799999999999999</v>
      </c>
      <c r="L171" s="5">
        <f t="shared" si="181"/>
        <v>0.48799999999999999</v>
      </c>
      <c r="M171" s="46">
        <v>0</v>
      </c>
      <c r="N171" s="6">
        <v>0</v>
      </c>
      <c r="O171" s="4">
        <v>0</v>
      </c>
      <c r="P171" s="5">
        <f t="shared" si="189"/>
        <v>0.92</v>
      </c>
      <c r="Q171" s="5">
        <f t="shared" si="190"/>
        <v>0.92</v>
      </c>
      <c r="R171" s="5">
        <f t="shared" si="191"/>
        <v>0.48799999999999999</v>
      </c>
      <c r="S171" s="5">
        <f t="shared" si="192"/>
        <v>0.48799999999999999</v>
      </c>
      <c r="T171" s="5">
        <f t="shared" si="182"/>
        <v>0.92</v>
      </c>
      <c r="U171" s="5">
        <f t="shared" si="183"/>
        <v>0.48799999999999999</v>
      </c>
      <c r="V171" s="6">
        <v>0</v>
      </c>
      <c r="W171" s="5">
        <v>0</v>
      </c>
      <c r="X171" s="5">
        <f t="shared" si="184"/>
        <v>0</v>
      </c>
      <c r="Y171" s="5">
        <v>0.92</v>
      </c>
      <c r="Z171" s="6">
        <v>0</v>
      </c>
      <c r="AA171" s="6">
        <v>0</v>
      </c>
      <c r="AB171" s="5">
        <v>0.92</v>
      </c>
      <c r="AC171" s="6">
        <v>0</v>
      </c>
      <c r="AD171" s="5">
        <v>0.48799999999999999</v>
      </c>
      <c r="AE171" s="6">
        <v>0</v>
      </c>
      <c r="AF171" s="6">
        <v>0</v>
      </c>
      <c r="AG171" s="5">
        <v>0.48799999999999999</v>
      </c>
      <c r="AH171" s="6">
        <v>0</v>
      </c>
      <c r="AI171" s="5">
        <f t="shared" si="208"/>
        <v>0</v>
      </c>
      <c r="AJ171" s="48">
        <v>0</v>
      </c>
      <c r="AK171" s="48">
        <v>0</v>
      </c>
      <c r="AL171" s="22">
        <v>0</v>
      </c>
      <c r="AM171" s="22">
        <v>0</v>
      </c>
      <c r="AN171" s="60">
        <f t="shared" si="203"/>
        <v>0</v>
      </c>
      <c r="AO171" s="22">
        <v>0</v>
      </c>
      <c r="AP171" s="22">
        <v>0</v>
      </c>
      <c r="AQ171" s="22">
        <v>0</v>
      </c>
      <c r="AR171" s="22">
        <v>0</v>
      </c>
      <c r="AS171" s="5">
        <f t="shared" si="198"/>
        <v>0</v>
      </c>
      <c r="AT171" s="50">
        <v>0</v>
      </c>
      <c r="AU171" s="51">
        <v>0</v>
      </c>
      <c r="AV171" s="49">
        <v>0</v>
      </c>
      <c r="AW171" s="49">
        <v>0</v>
      </c>
      <c r="AX171" s="5">
        <f t="shared" si="199"/>
        <v>0</v>
      </c>
      <c r="AY171" s="22">
        <v>0</v>
      </c>
      <c r="AZ171" s="22">
        <v>0</v>
      </c>
      <c r="BA171" s="52">
        <v>0</v>
      </c>
      <c r="BB171" s="52">
        <v>0</v>
      </c>
      <c r="BC171" s="21">
        <f t="shared" si="210"/>
        <v>0</v>
      </c>
      <c r="BD171" s="22">
        <v>0</v>
      </c>
      <c r="BE171" s="22">
        <v>0</v>
      </c>
      <c r="BF171" s="52">
        <v>0</v>
      </c>
      <c r="BG171" s="52">
        <v>0</v>
      </c>
      <c r="BH171" s="21">
        <f t="shared" si="200"/>
        <v>0</v>
      </c>
      <c r="BI171" s="22">
        <v>0</v>
      </c>
      <c r="BJ171" s="22">
        <v>0</v>
      </c>
      <c r="BK171" s="52">
        <v>0</v>
      </c>
      <c r="BL171" s="52">
        <v>0</v>
      </c>
      <c r="BM171" s="211">
        <v>0</v>
      </c>
      <c r="BN171" s="212">
        <v>0</v>
      </c>
      <c r="BO171" s="213">
        <v>0</v>
      </c>
      <c r="BP171" s="211">
        <v>0</v>
      </c>
      <c r="BQ171" s="214">
        <v>0</v>
      </c>
      <c r="BR171" s="210">
        <v>0</v>
      </c>
      <c r="BS171" s="207">
        <v>0</v>
      </c>
      <c r="BT171" s="207">
        <v>0</v>
      </c>
      <c r="BU171" s="210">
        <v>0</v>
      </c>
      <c r="BV171" s="210">
        <v>0</v>
      </c>
      <c r="BW171" s="5">
        <f t="shared" si="185"/>
        <v>0.92</v>
      </c>
      <c r="BX171" s="5">
        <v>0</v>
      </c>
      <c r="BY171" s="5">
        <v>0</v>
      </c>
      <c r="BZ171" s="5">
        <f t="shared" si="186"/>
        <v>0.92</v>
      </c>
      <c r="CA171" s="5">
        <f t="shared" si="187"/>
        <v>0</v>
      </c>
      <c r="CB171" s="5">
        <f t="shared" si="188"/>
        <v>0.48799999999999999</v>
      </c>
      <c r="CC171" s="5">
        <f t="shared" si="201"/>
        <v>0</v>
      </c>
      <c r="CD171" s="5">
        <f t="shared" si="202"/>
        <v>0</v>
      </c>
      <c r="CE171" s="5">
        <f t="shared" si="205"/>
        <v>0.48799999999999999</v>
      </c>
      <c r="CF171" s="5">
        <f t="shared" si="205"/>
        <v>0</v>
      </c>
      <c r="CG171" s="184" t="s">
        <v>331</v>
      </c>
      <c r="CH171" s="24"/>
      <c r="CI171" s="24"/>
      <c r="CJ171" s="24"/>
      <c r="CK171" s="24"/>
      <c r="CL171" s="24"/>
      <c r="CM171" s="24"/>
      <c r="CN171" s="24"/>
      <c r="CO171" s="24"/>
      <c r="CP171" s="24"/>
      <c r="CQ171" s="24"/>
      <c r="CR171" s="24"/>
    </row>
    <row r="172" spans="1:106" s="109" customFormat="1" ht="63.75" thickBot="1">
      <c r="A172" s="53" t="s">
        <v>160</v>
      </c>
      <c r="B172" s="17" t="s">
        <v>183</v>
      </c>
      <c r="C172" s="186" t="s">
        <v>263</v>
      </c>
      <c r="D172" s="172" t="s">
        <v>201</v>
      </c>
      <c r="E172" s="43" t="s">
        <v>175</v>
      </c>
      <c r="F172" s="43" t="s">
        <v>175</v>
      </c>
      <c r="G172" s="43" t="s">
        <v>175</v>
      </c>
      <c r="H172" s="5">
        <f t="shared" si="178"/>
        <v>0.78500000000000003</v>
      </c>
      <c r="I172" s="5">
        <f t="shared" si="179"/>
        <v>0.78500000000000003</v>
      </c>
      <c r="J172" s="46">
        <v>2016</v>
      </c>
      <c r="K172" s="5">
        <f t="shared" si="180"/>
        <v>0.307</v>
      </c>
      <c r="L172" s="5">
        <f t="shared" si="181"/>
        <v>0.307</v>
      </c>
      <c r="M172" s="46">
        <v>0</v>
      </c>
      <c r="N172" s="6">
        <v>0</v>
      </c>
      <c r="O172" s="4">
        <v>0</v>
      </c>
      <c r="P172" s="5">
        <f t="shared" si="189"/>
        <v>0.78500000000000003</v>
      </c>
      <c r="Q172" s="5">
        <f t="shared" si="190"/>
        <v>0.78500000000000003</v>
      </c>
      <c r="R172" s="5">
        <f t="shared" si="191"/>
        <v>0.307</v>
      </c>
      <c r="S172" s="5">
        <f t="shared" si="192"/>
        <v>0.307</v>
      </c>
      <c r="T172" s="5">
        <f t="shared" si="182"/>
        <v>0.78500000000000003</v>
      </c>
      <c r="U172" s="5">
        <f t="shared" si="183"/>
        <v>0.307</v>
      </c>
      <c r="V172" s="6">
        <v>0</v>
      </c>
      <c r="W172" s="6">
        <f t="shared" ref="W148:X185" si="212">BG172+BL172</f>
        <v>0</v>
      </c>
      <c r="X172" s="5">
        <f t="shared" si="184"/>
        <v>0</v>
      </c>
      <c r="Y172" s="5">
        <v>0.78500000000000003</v>
      </c>
      <c r="Z172" s="6">
        <v>0</v>
      </c>
      <c r="AA172" s="6">
        <v>0</v>
      </c>
      <c r="AB172" s="5">
        <v>0.78500000000000003</v>
      </c>
      <c r="AC172" s="6">
        <v>0</v>
      </c>
      <c r="AD172" s="5">
        <v>0.307</v>
      </c>
      <c r="AE172" s="6">
        <v>0</v>
      </c>
      <c r="AF172" s="6">
        <v>0</v>
      </c>
      <c r="AG172" s="5">
        <v>0.307</v>
      </c>
      <c r="AH172" s="6">
        <v>0</v>
      </c>
      <c r="AI172" s="5">
        <f t="shared" si="208"/>
        <v>0</v>
      </c>
      <c r="AJ172" s="48">
        <v>0</v>
      </c>
      <c r="AK172" s="48">
        <v>0</v>
      </c>
      <c r="AL172" s="22">
        <v>0</v>
      </c>
      <c r="AM172" s="22">
        <v>0</v>
      </c>
      <c r="AN172" s="60">
        <f t="shared" si="203"/>
        <v>0</v>
      </c>
      <c r="AO172" s="22">
        <v>0</v>
      </c>
      <c r="AP172" s="22">
        <v>0</v>
      </c>
      <c r="AQ172" s="22">
        <v>0</v>
      </c>
      <c r="AR172" s="22">
        <v>0</v>
      </c>
      <c r="AS172" s="5">
        <f t="shared" si="198"/>
        <v>0</v>
      </c>
      <c r="AT172" s="50">
        <v>0</v>
      </c>
      <c r="AU172" s="51">
        <v>0</v>
      </c>
      <c r="AV172" s="49">
        <v>0</v>
      </c>
      <c r="AW172" s="49">
        <v>0</v>
      </c>
      <c r="AX172" s="5">
        <f t="shared" si="199"/>
        <v>0</v>
      </c>
      <c r="AY172" s="22">
        <v>0</v>
      </c>
      <c r="AZ172" s="22">
        <v>0</v>
      </c>
      <c r="BA172" s="52">
        <v>0</v>
      </c>
      <c r="BB172" s="52">
        <v>0</v>
      </c>
      <c r="BC172" s="21">
        <f t="shared" si="210"/>
        <v>0</v>
      </c>
      <c r="BD172" s="22">
        <v>0</v>
      </c>
      <c r="BE172" s="22">
        <v>0</v>
      </c>
      <c r="BF172" s="52">
        <v>0</v>
      </c>
      <c r="BG172" s="52">
        <v>0</v>
      </c>
      <c r="BH172" s="21">
        <f t="shared" si="200"/>
        <v>0</v>
      </c>
      <c r="BI172" s="22">
        <v>0</v>
      </c>
      <c r="BJ172" s="22">
        <v>0</v>
      </c>
      <c r="BK172" s="52">
        <v>0</v>
      </c>
      <c r="BL172" s="52">
        <v>0</v>
      </c>
      <c r="BM172" s="211">
        <v>0</v>
      </c>
      <c r="BN172" s="212">
        <v>0</v>
      </c>
      <c r="BO172" s="213">
        <v>0</v>
      </c>
      <c r="BP172" s="211">
        <v>0</v>
      </c>
      <c r="BQ172" s="214">
        <v>0</v>
      </c>
      <c r="BR172" s="210">
        <v>0</v>
      </c>
      <c r="BS172" s="207">
        <v>0</v>
      </c>
      <c r="BT172" s="207">
        <v>0</v>
      </c>
      <c r="BU172" s="210">
        <v>0</v>
      </c>
      <c r="BV172" s="210">
        <v>0</v>
      </c>
      <c r="BW172" s="5">
        <f t="shared" si="185"/>
        <v>0.78500000000000003</v>
      </c>
      <c r="BX172" s="5">
        <v>0</v>
      </c>
      <c r="BY172" s="5">
        <v>0</v>
      </c>
      <c r="BZ172" s="5">
        <f t="shared" si="186"/>
        <v>0.78500000000000003</v>
      </c>
      <c r="CA172" s="5">
        <f t="shared" si="187"/>
        <v>0</v>
      </c>
      <c r="CB172" s="5">
        <f t="shared" si="188"/>
        <v>0.307</v>
      </c>
      <c r="CC172" s="5">
        <f t="shared" si="201"/>
        <v>0</v>
      </c>
      <c r="CD172" s="5">
        <f t="shared" si="202"/>
        <v>0</v>
      </c>
      <c r="CE172" s="5">
        <f t="shared" si="205"/>
        <v>0.307</v>
      </c>
      <c r="CF172" s="5">
        <f t="shared" si="205"/>
        <v>0</v>
      </c>
      <c r="CG172" s="184" t="s">
        <v>331</v>
      </c>
      <c r="CH172" s="24"/>
      <c r="CI172" s="24"/>
      <c r="CJ172" s="24"/>
      <c r="CK172" s="24"/>
      <c r="CL172" s="24"/>
      <c r="CM172" s="24"/>
      <c r="CN172" s="24"/>
      <c r="CO172" s="24"/>
      <c r="CP172" s="24"/>
      <c r="CQ172" s="24"/>
      <c r="CR172" s="24"/>
    </row>
    <row r="173" spans="1:106" s="109" customFormat="1" ht="95.25" thickBot="1">
      <c r="A173" s="53" t="s">
        <v>159</v>
      </c>
      <c r="B173" s="17" t="s">
        <v>186</v>
      </c>
      <c r="C173" s="186" t="s">
        <v>264</v>
      </c>
      <c r="D173" s="172" t="s">
        <v>69</v>
      </c>
      <c r="E173" s="83">
        <v>2017</v>
      </c>
      <c r="F173" s="83">
        <v>2017</v>
      </c>
      <c r="G173" s="83">
        <v>2021</v>
      </c>
      <c r="H173" s="5">
        <f t="shared" si="178"/>
        <v>0.35399999999999998</v>
      </c>
      <c r="I173" s="5">
        <f t="shared" si="179"/>
        <v>0.35399999999999998</v>
      </c>
      <c r="J173" s="46">
        <v>2016</v>
      </c>
      <c r="K173" s="5">
        <f t="shared" si="180"/>
        <v>0</v>
      </c>
      <c r="L173" s="5">
        <f t="shared" si="181"/>
        <v>0</v>
      </c>
      <c r="M173" s="46">
        <v>0</v>
      </c>
      <c r="N173" s="6">
        <v>0</v>
      </c>
      <c r="O173" s="4">
        <v>0</v>
      </c>
      <c r="P173" s="5">
        <f t="shared" si="189"/>
        <v>0.35399999999999998</v>
      </c>
      <c r="Q173" s="5">
        <f t="shared" si="190"/>
        <v>0.35399999999999998</v>
      </c>
      <c r="R173" s="5">
        <f t="shared" si="191"/>
        <v>0</v>
      </c>
      <c r="S173" s="5">
        <f t="shared" si="192"/>
        <v>0</v>
      </c>
      <c r="T173" s="5">
        <f t="shared" si="182"/>
        <v>0.35399999999999998</v>
      </c>
      <c r="U173" s="5">
        <f t="shared" si="183"/>
        <v>0</v>
      </c>
      <c r="V173" s="6">
        <v>0</v>
      </c>
      <c r="W173" s="6">
        <f t="shared" si="212"/>
        <v>0</v>
      </c>
      <c r="X173" s="5">
        <f t="shared" si="184"/>
        <v>0</v>
      </c>
      <c r="Y173" s="5">
        <v>0.35399999999999998</v>
      </c>
      <c r="Z173" s="6">
        <v>0</v>
      </c>
      <c r="AA173" s="6">
        <v>0</v>
      </c>
      <c r="AB173" s="5">
        <v>0.35399999999999998</v>
      </c>
      <c r="AC173" s="6">
        <v>0</v>
      </c>
      <c r="AD173" s="5">
        <v>0</v>
      </c>
      <c r="AE173" s="6">
        <v>0</v>
      </c>
      <c r="AF173" s="6">
        <v>0</v>
      </c>
      <c r="AG173" s="5">
        <v>0</v>
      </c>
      <c r="AH173" s="6">
        <v>0</v>
      </c>
      <c r="AI173" s="5">
        <f t="shared" si="208"/>
        <v>0</v>
      </c>
      <c r="AJ173" s="48">
        <v>0</v>
      </c>
      <c r="AK173" s="48">
        <v>0</v>
      </c>
      <c r="AL173" s="22">
        <v>0</v>
      </c>
      <c r="AM173" s="161">
        <v>0</v>
      </c>
      <c r="AN173" s="60">
        <f t="shared" si="203"/>
        <v>0</v>
      </c>
      <c r="AO173" s="22">
        <v>0</v>
      </c>
      <c r="AP173" s="22">
        <v>0</v>
      </c>
      <c r="AQ173" s="22">
        <v>0</v>
      </c>
      <c r="AR173" s="161">
        <v>0</v>
      </c>
      <c r="AS173" s="5">
        <f t="shared" si="198"/>
        <v>0</v>
      </c>
      <c r="AT173" s="22">
        <v>0</v>
      </c>
      <c r="AU173" s="22">
        <v>0</v>
      </c>
      <c r="AV173" s="22">
        <v>0</v>
      </c>
      <c r="AW173" s="22">
        <v>0</v>
      </c>
      <c r="AX173" s="5">
        <f t="shared" si="199"/>
        <v>0</v>
      </c>
      <c r="AY173" s="22">
        <v>0</v>
      </c>
      <c r="AZ173" s="22">
        <v>0</v>
      </c>
      <c r="BA173" s="52">
        <v>0</v>
      </c>
      <c r="BB173" s="52">
        <v>0</v>
      </c>
      <c r="BC173" s="21">
        <f t="shared" si="210"/>
        <v>0</v>
      </c>
      <c r="BD173" s="22">
        <v>0</v>
      </c>
      <c r="BE173" s="22">
        <v>0</v>
      </c>
      <c r="BF173" s="52">
        <v>0</v>
      </c>
      <c r="BG173" s="52">
        <v>0</v>
      </c>
      <c r="BH173" s="21">
        <f t="shared" si="200"/>
        <v>0</v>
      </c>
      <c r="BI173" s="22">
        <v>0</v>
      </c>
      <c r="BJ173" s="22">
        <v>0</v>
      </c>
      <c r="BK173" s="52">
        <v>0</v>
      </c>
      <c r="BL173" s="52">
        <v>0</v>
      </c>
      <c r="BM173" s="211">
        <v>0</v>
      </c>
      <c r="BN173" s="212">
        <v>0</v>
      </c>
      <c r="BO173" s="213">
        <v>0</v>
      </c>
      <c r="BP173" s="211">
        <v>0</v>
      </c>
      <c r="BQ173" s="214">
        <v>0</v>
      </c>
      <c r="BR173" s="210">
        <v>0</v>
      </c>
      <c r="BS173" s="207">
        <v>0</v>
      </c>
      <c r="BT173" s="207">
        <v>0</v>
      </c>
      <c r="BU173" s="210">
        <v>0</v>
      </c>
      <c r="BV173" s="210">
        <v>0</v>
      </c>
      <c r="BW173" s="5">
        <f t="shared" si="185"/>
        <v>0.35399999999999998</v>
      </c>
      <c r="BX173" s="5">
        <v>0</v>
      </c>
      <c r="BY173" s="5">
        <v>0</v>
      </c>
      <c r="BZ173" s="5">
        <f t="shared" si="186"/>
        <v>0.35399999999999998</v>
      </c>
      <c r="CA173" s="5">
        <f t="shared" si="187"/>
        <v>0</v>
      </c>
      <c r="CB173" s="5">
        <f t="shared" si="188"/>
        <v>0</v>
      </c>
      <c r="CC173" s="5">
        <f t="shared" si="201"/>
        <v>0</v>
      </c>
      <c r="CD173" s="5">
        <f t="shared" si="202"/>
        <v>0</v>
      </c>
      <c r="CE173" s="5">
        <f t="shared" si="205"/>
        <v>0</v>
      </c>
      <c r="CF173" s="5">
        <f t="shared" si="205"/>
        <v>0</v>
      </c>
      <c r="CG173" s="184" t="s">
        <v>331</v>
      </c>
      <c r="CH173" s="24"/>
      <c r="CI173" s="24"/>
      <c r="CJ173" s="24"/>
      <c r="CK173" s="24"/>
      <c r="CL173" s="24"/>
      <c r="CM173" s="24"/>
      <c r="CN173" s="24"/>
      <c r="CO173" s="24"/>
      <c r="CP173" s="24"/>
      <c r="CQ173" s="24"/>
      <c r="CR173" s="24"/>
    </row>
    <row r="174" spans="1:106" ht="48" thickBot="1">
      <c r="A174" s="30" t="s">
        <v>141</v>
      </c>
      <c r="B174" s="168" t="s">
        <v>142</v>
      </c>
      <c r="C174" s="195" t="s">
        <v>223</v>
      </c>
      <c r="D174" s="168">
        <v>0</v>
      </c>
      <c r="E174" s="172" t="s">
        <v>224</v>
      </c>
      <c r="F174" s="172" t="s">
        <v>224</v>
      </c>
      <c r="G174" s="172" t="s">
        <v>224</v>
      </c>
      <c r="H174" s="5">
        <f t="shared" si="178"/>
        <v>0</v>
      </c>
      <c r="I174" s="5">
        <f t="shared" si="179"/>
        <v>0</v>
      </c>
      <c r="J174" s="32">
        <v>0</v>
      </c>
      <c r="K174" s="5">
        <f t="shared" si="180"/>
        <v>0</v>
      </c>
      <c r="L174" s="5">
        <f t="shared" si="181"/>
        <v>0</v>
      </c>
      <c r="M174" s="32">
        <v>0</v>
      </c>
      <c r="N174" s="6">
        <v>0</v>
      </c>
      <c r="O174" s="4">
        <v>0</v>
      </c>
      <c r="P174" s="5">
        <f t="shared" si="189"/>
        <v>0</v>
      </c>
      <c r="Q174" s="5">
        <f t="shared" si="190"/>
        <v>0</v>
      </c>
      <c r="R174" s="5">
        <f t="shared" si="191"/>
        <v>0</v>
      </c>
      <c r="S174" s="5">
        <f t="shared" si="192"/>
        <v>0</v>
      </c>
      <c r="T174" s="5">
        <f t="shared" si="182"/>
        <v>0</v>
      </c>
      <c r="U174" s="5">
        <f t="shared" si="183"/>
        <v>0</v>
      </c>
      <c r="V174" s="6">
        <v>0</v>
      </c>
      <c r="W174" s="6">
        <f t="shared" si="212"/>
        <v>0</v>
      </c>
      <c r="X174" s="5">
        <f t="shared" si="184"/>
        <v>0</v>
      </c>
      <c r="Y174" s="5">
        <v>0</v>
      </c>
      <c r="Z174" s="91">
        <v>0</v>
      </c>
      <c r="AA174" s="91">
        <v>0</v>
      </c>
      <c r="AB174" s="5">
        <v>0</v>
      </c>
      <c r="AC174" s="91">
        <v>0</v>
      </c>
      <c r="AD174" s="91">
        <v>0</v>
      </c>
      <c r="AE174" s="91">
        <v>0</v>
      </c>
      <c r="AF174" s="91">
        <v>0</v>
      </c>
      <c r="AG174" s="91">
        <v>0</v>
      </c>
      <c r="AH174" s="91">
        <v>0</v>
      </c>
      <c r="AI174" s="5">
        <f t="shared" si="208"/>
        <v>0</v>
      </c>
      <c r="AJ174" s="22">
        <v>0</v>
      </c>
      <c r="AK174" s="22">
        <v>0</v>
      </c>
      <c r="AL174" s="22">
        <v>0</v>
      </c>
      <c r="AM174" s="22">
        <v>0</v>
      </c>
      <c r="AN174" s="60">
        <f t="shared" si="203"/>
        <v>0</v>
      </c>
      <c r="AO174" s="22">
        <v>0</v>
      </c>
      <c r="AP174" s="22">
        <v>0</v>
      </c>
      <c r="AQ174" s="22">
        <v>0</v>
      </c>
      <c r="AR174" s="22">
        <v>0</v>
      </c>
      <c r="AS174" s="5">
        <f t="shared" si="198"/>
        <v>0</v>
      </c>
      <c r="AT174" s="22">
        <v>0</v>
      </c>
      <c r="AU174" s="22">
        <v>0</v>
      </c>
      <c r="AV174" s="22">
        <v>0</v>
      </c>
      <c r="AW174" s="22">
        <v>0</v>
      </c>
      <c r="AX174" s="5">
        <f t="shared" si="199"/>
        <v>0</v>
      </c>
      <c r="AY174" s="22">
        <v>0</v>
      </c>
      <c r="AZ174" s="22">
        <v>0</v>
      </c>
      <c r="BA174" s="22">
        <v>0</v>
      </c>
      <c r="BB174" s="22">
        <v>0</v>
      </c>
      <c r="BC174" s="21">
        <f t="shared" si="210"/>
        <v>0</v>
      </c>
      <c r="BD174" s="22">
        <v>0</v>
      </c>
      <c r="BE174" s="22">
        <v>0</v>
      </c>
      <c r="BF174" s="22">
        <v>0</v>
      </c>
      <c r="BG174" s="22">
        <v>0</v>
      </c>
      <c r="BH174" s="21">
        <f t="shared" si="200"/>
        <v>0</v>
      </c>
      <c r="BI174" s="22">
        <v>0</v>
      </c>
      <c r="BJ174" s="22">
        <v>0</v>
      </c>
      <c r="BK174" s="22">
        <v>0</v>
      </c>
      <c r="BL174" s="22">
        <v>0</v>
      </c>
      <c r="BM174" s="211">
        <v>0</v>
      </c>
      <c r="BN174" s="212">
        <v>0</v>
      </c>
      <c r="BO174" s="213">
        <v>0</v>
      </c>
      <c r="BP174" s="211">
        <v>0</v>
      </c>
      <c r="BQ174" s="214">
        <v>0</v>
      </c>
      <c r="BR174" s="210">
        <v>0</v>
      </c>
      <c r="BS174" s="207">
        <v>0</v>
      </c>
      <c r="BT174" s="207">
        <v>0</v>
      </c>
      <c r="BU174" s="210">
        <v>0</v>
      </c>
      <c r="BV174" s="210">
        <v>0</v>
      </c>
      <c r="BW174" s="5">
        <f t="shared" si="185"/>
        <v>0</v>
      </c>
      <c r="BX174" s="5">
        <v>0</v>
      </c>
      <c r="BY174" s="5">
        <v>0</v>
      </c>
      <c r="BZ174" s="5">
        <f t="shared" si="186"/>
        <v>0</v>
      </c>
      <c r="CA174" s="5">
        <f t="shared" si="187"/>
        <v>0</v>
      </c>
      <c r="CB174" s="5">
        <f t="shared" si="188"/>
        <v>0</v>
      </c>
      <c r="CC174" s="5">
        <f t="shared" si="201"/>
        <v>0</v>
      </c>
      <c r="CD174" s="5">
        <f t="shared" si="202"/>
        <v>0</v>
      </c>
      <c r="CE174" s="5">
        <f t="shared" si="205"/>
        <v>0</v>
      </c>
      <c r="CF174" s="5">
        <f t="shared" si="205"/>
        <v>0</v>
      </c>
      <c r="CG174" s="184" t="s">
        <v>331</v>
      </c>
      <c r="CH174" s="25"/>
      <c r="CI174" s="25"/>
      <c r="CJ174" s="25"/>
      <c r="CK174" s="25"/>
      <c r="CL174" s="25"/>
      <c r="CM174" s="25"/>
      <c r="CN174" s="25"/>
      <c r="CO174" s="25"/>
      <c r="CP174" s="25"/>
      <c r="CQ174" s="25"/>
      <c r="CR174" s="25"/>
    </row>
    <row r="175" spans="1:106" ht="32.25" thickBot="1">
      <c r="A175" s="30" t="s">
        <v>143</v>
      </c>
      <c r="B175" s="168" t="s">
        <v>144</v>
      </c>
      <c r="C175" s="195" t="s">
        <v>223</v>
      </c>
      <c r="D175" s="168">
        <v>0</v>
      </c>
      <c r="E175" s="172" t="s">
        <v>224</v>
      </c>
      <c r="F175" s="172" t="s">
        <v>224</v>
      </c>
      <c r="G175" s="172" t="s">
        <v>224</v>
      </c>
      <c r="H175" s="5">
        <f t="shared" si="178"/>
        <v>0</v>
      </c>
      <c r="I175" s="5">
        <f t="shared" si="179"/>
        <v>0</v>
      </c>
      <c r="J175" s="5">
        <f t="shared" ref="H175:BL175" si="213">J176</f>
        <v>0</v>
      </c>
      <c r="K175" s="5">
        <f t="shared" si="180"/>
        <v>0</v>
      </c>
      <c r="L175" s="5">
        <f t="shared" si="181"/>
        <v>0</v>
      </c>
      <c r="M175" s="5">
        <f t="shared" si="213"/>
        <v>0</v>
      </c>
      <c r="N175" s="5">
        <f t="shared" si="213"/>
        <v>0</v>
      </c>
      <c r="O175" s="4">
        <v>0</v>
      </c>
      <c r="P175" s="5">
        <f t="shared" si="189"/>
        <v>0</v>
      </c>
      <c r="Q175" s="5">
        <f t="shared" si="190"/>
        <v>0</v>
      </c>
      <c r="R175" s="5">
        <f t="shared" si="191"/>
        <v>0</v>
      </c>
      <c r="S175" s="5">
        <f t="shared" si="192"/>
        <v>0</v>
      </c>
      <c r="T175" s="5">
        <f t="shared" si="182"/>
        <v>0</v>
      </c>
      <c r="U175" s="5">
        <f t="shared" si="183"/>
        <v>0</v>
      </c>
      <c r="V175" s="5">
        <f t="shared" si="213"/>
        <v>0</v>
      </c>
      <c r="W175" s="6">
        <f t="shared" si="212"/>
        <v>0</v>
      </c>
      <c r="X175" s="5">
        <f t="shared" si="184"/>
        <v>0</v>
      </c>
      <c r="Y175" s="5">
        <f t="shared" si="213"/>
        <v>0</v>
      </c>
      <c r="Z175" s="5">
        <f t="shared" si="213"/>
        <v>0</v>
      </c>
      <c r="AA175" s="5">
        <f t="shared" si="213"/>
        <v>0</v>
      </c>
      <c r="AB175" s="5">
        <f t="shared" si="213"/>
        <v>0</v>
      </c>
      <c r="AC175" s="5">
        <f t="shared" si="213"/>
        <v>0</v>
      </c>
      <c r="AD175" s="5">
        <f t="shared" si="213"/>
        <v>0</v>
      </c>
      <c r="AE175" s="5">
        <f t="shared" si="213"/>
        <v>0</v>
      </c>
      <c r="AF175" s="5">
        <f t="shared" si="213"/>
        <v>0</v>
      </c>
      <c r="AG175" s="5">
        <f t="shared" si="213"/>
        <v>0</v>
      </c>
      <c r="AH175" s="5">
        <f t="shared" si="213"/>
        <v>0</v>
      </c>
      <c r="AI175" s="5">
        <f t="shared" si="208"/>
        <v>0</v>
      </c>
      <c r="AJ175" s="5">
        <f t="shared" si="213"/>
        <v>0</v>
      </c>
      <c r="AK175" s="5">
        <f t="shared" si="213"/>
        <v>0</v>
      </c>
      <c r="AL175" s="5">
        <f t="shared" si="213"/>
        <v>0</v>
      </c>
      <c r="AM175" s="5">
        <f t="shared" si="213"/>
        <v>0</v>
      </c>
      <c r="AN175" s="60">
        <f t="shared" si="203"/>
        <v>0</v>
      </c>
      <c r="AO175" s="5">
        <f t="shared" si="213"/>
        <v>0</v>
      </c>
      <c r="AP175" s="5">
        <f t="shared" si="213"/>
        <v>0</v>
      </c>
      <c r="AQ175" s="5">
        <f t="shared" si="213"/>
        <v>0</v>
      </c>
      <c r="AR175" s="5">
        <f t="shared" si="213"/>
        <v>0</v>
      </c>
      <c r="AS175" s="5">
        <f t="shared" si="198"/>
        <v>0</v>
      </c>
      <c r="AT175" s="5">
        <f t="shared" si="213"/>
        <v>0</v>
      </c>
      <c r="AU175" s="5">
        <f t="shared" si="213"/>
        <v>0</v>
      </c>
      <c r="AV175" s="5">
        <f t="shared" si="213"/>
        <v>0</v>
      </c>
      <c r="AW175" s="5">
        <f t="shared" si="213"/>
        <v>0</v>
      </c>
      <c r="AX175" s="5">
        <f t="shared" si="199"/>
        <v>0</v>
      </c>
      <c r="AY175" s="5">
        <f t="shared" si="213"/>
        <v>0</v>
      </c>
      <c r="AZ175" s="5">
        <f t="shared" si="213"/>
        <v>0</v>
      </c>
      <c r="BA175" s="5">
        <f t="shared" si="213"/>
        <v>0</v>
      </c>
      <c r="BB175" s="5">
        <f t="shared" si="213"/>
        <v>0</v>
      </c>
      <c r="BC175" s="21">
        <f t="shared" si="210"/>
        <v>0</v>
      </c>
      <c r="BD175" s="5">
        <f t="shared" si="213"/>
        <v>0</v>
      </c>
      <c r="BE175" s="5">
        <f t="shared" si="213"/>
        <v>0</v>
      </c>
      <c r="BF175" s="5">
        <f t="shared" si="213"/>
        <v>0</v>
      </c>
      <c r="BG175" s="5">
        <f t="shared" si="213"/>
        <v>0</v>
      </c>
      <c r="BH175" s="21">
        <f t="shared" si="200"/>
        <v>0</v>
      </c>
      <c r="BI175" s="5">
        <f t="shared" si="213"/>
        <v>0</v>
      </c>
      <c r="BJ175" s="5">
        <f t="shared" si="213"/>
        <v>0</v>
      </c>
      <c r="BK175" s="5">
        <f t="shared" si="213"/>
        <v>0</v>
      </c>
      <c r="BL175" s="5">
        <f t="shared" si="213"/>
        <v>0</v>
      </c>
      <c r="BM175" s="211">
        <v>0</v>
      </c>
      <c r="BN175" s="212">
        <v>0</v>
      </c>
      <c r="BO175" s="213">
        <v>0</v>
      </c>
      <c r="BP175" s="211">
        <v>0</v>
      </c>
      <c r="BQ175" s="214">
        <v>0</v>
      </c>
      <c r="BR175" s="210">
        <v>0</v>
      </c>
      <c r="BS175" s="207">
        <v>0</v>
      </c>
      <c r="BT175" s="207">
        <v>0</v>
      </c>
      <c r="BU175" s="210">
        <v>0</v>
      </c>
      <c r="BV175" s="210">
        <v>0</v>
      </c>
      <c r="BW175" s="5">
        <f t="shared" si="185"/>
        <v>0</v>
      </c>
      <c r="BX175" s="5">
        <v>0</v>
      </c>
      <c r="BY175" s="5">
        <v>0</v>
      </c>
      <c r="BZ175" s="5">
        <f t="shared" si="186"/>
        <v>0</v>
      </c>
      <c r="CA175" s="5">
        <f t="shared" si="187"/>
        <v>0</v>
      </c>
      <c r="CB175" s="5">
        <f t="shared" si="188"/>
        <v>0</v>
      </c>
      <c r="CC175" s="5">
        <f t="shared" si="201"/>
        <v>0</v>
      </c>
      <c r="CD175" s="5">
        <f t="shared" si="202"/>
        <v>0</v>
      </c>
      <c r="CE175" s="5">
        <f t="shared" si="205"/>
        <v>0</v>
      </c>
      <c r="CF175" s="5">
        <f t="shared" si="205"/>
        <v>0</v>
      </c>
      <c r="CG175" s="184" t="s">
        <v>331</v>
      </c>
      <c r="CH175" s="25"/>
      <c r="CI175" s="25"/>
      <c r="CJ175" s="25"/>
      <c r="CK175" s="25"/>
      <c r="CL175" s="25"/>
      <c r="CM175" s="25"/>
      <c r="CN175" s="25"/>
      <c r="CO175" s="25"/>
      <c r="CP175" s="25"/>
      <c r="CQ175" s="25"/>
      <c r="CR175" s="25"/>
    </row>
    <row r="176" spans="1:106" ht="32.25" thickBot="1">
      <c r="A176" s="53" t="s">
        <v>213</v>
      </c>
      <c r="B176" s="33" t="s">
        <v>294</v>
      </c>
      <c r="C176" s="195" t="s">
        <v>223</v>
      </c>
      <c r="D176" s="168">
        <v>0</v>
      </c>
      <c r="E176" s="172" t="s">
        <v>224</v>
      </c>
      <c r="F176" s="172" t="s">
        <v>224</v>
      </c>
      <c r="G176" s="172" t="s">
        <v>224</v>
      </c>
      <c r="H176" s="5">
        <f t="shared" si="178"/>
        <v>0</v>
      </c>
      <c r="I176" s="5">
        <f t="shared" si="179"/>
        <v>0</v>
      </c>
      <c r="J176" s="5">
        <f t="shared" ref="H176:BL176" si="214">J177</f>
        <v>0</v>
      </c>
      <c r="K176" s="5">
        <f t="shared" si="180"/>
        <v>0</v>
      </c>
      <c r="L176" s="5">
        <f t="shared" si="181"/>
        <v>0</v>
      </c>
      <c r="M176" s="5">
        <f t="shared" si="214"/>
        <v>0</v>
      </c>
      <c r="N176" s="5">
        <f t="shared" si="214"/>
        <v>0</v>
      </c>
      <c r="O176" s="4">
        <v>0</v>
      </c>
      <c r="P176" s="5">
        <f t="shared" si="189"/>
        <v>0</v>
      </c>
      <c r="Q176" s="5">
        <f t="shared" si="190"/>
        <v>0</v>
      </c>
      <c r="R176" s="5">
        <f t="shared" si="191"/>
        <v>0</v>
      </c>
      <c r="S176" s="5">
        <f t="shared" si="192"/>
        <v>0</v>
      </c>
      <c r="T176" s="5">
        <f t="shared" si="182"/>
        <v>0</v>
      </c>
      <c r="U176" s="5">
        <f t="shared" si="183"/>
        <v>0</v>
      </c>
      <c r="V176" s="5">
        <f t="shared" si="214"/>
        <v>0</v>
      </c>
      <c r="W176" s="6">
        <f t="shared" si="212"/>
        <v>0</v>
      </c>
      <c r="X176" s="5">
        <f t="shared" si="184"/>
        <v>0</v>
      </c>
      <c r="Y176" s="5">
        <f t="shared" si="214"/>
        <v>0</v>
      </c>
      <c r="Z176" s="5">
        <f t="shared" si="214"/>
        <v>0</v>
      </c>
      <c r="AA176" s="5">
        <f t="shared" si="214"/>
        <v>0</v>
      </c>
      <c r="AB176" s="5">
        <f t="shared" si="214"/>
        <v>0</v>
      </c>
      <c r="AC176" s="5">
        <f t="shared" si="214"/>
        <v>0</v>
      </c>
      <c r="AD176" s="5">
        <f t="shared" si="214"/>
        <v>0</v>
      </c>
      <c r="AE176" s="5">
        <f t="shared" si="214"/>
        <v>0</v>
      </c>
      <c r="AF176" s="5">
        <f t="shared" si="214"/>
        <v>0</v>
      </c>
      <c r="AG176" s="5">
        <f t="shared" si="214"/>
        <v>0</v>
      </c>
      <c r="AH176" s="5">
        <f t="shared" si="214"/>
        <v>0</v>
      </c>
      <c r="AI176" s="5">
        <f t="shared" si="208"/>
        <v>0</v>
      </c>
      <c r="AJ176" s="5">
        <f t="shared" si="214"/>
        <v>0</v>
      </c>
      <c r="AK176" s="5">
        <f t="shared" si="214"/>
        <v>0</v>
      </c>
      <c r="AL176" s="5">
        <f t="shared" si="214"/>
        <v>0</v>
      </c>
      <c r="AM176" s="5">
        <f t="shared" si="214"/>
        <v>0</v>
      </c>
      <c r="AN176" s="60">
        <f t="shared" si="203"/>
        <v>0</v>
      </c>
      <c r="AO176" s="5">
        <f t="shared" si="214"/>
        <v>0</v>
      </c>
      <c r="AP176" s="5">
        <f t="shared" si="214"/>
        <v>0</v>
      </c>
      <c r="AQ176" s="5">
        <f t="shared" si="214"/>
        <v>0</v>
      </c>
      <c r="AR176" s="5">
        <f t="shared" si="214"/>
        <v>0</v>
      </c>
      <c r="AS176" s="5">
        <f t="shared" si="198"/>
        <v>0</v>
      </c>
      <c r="AT176" s="5">
        <f t="shared" si="214"/>
        <v>0</v>
      </c>
      <c r="AU176" s="5">
        <f t="shared" si="214"/>
        <v>0</v>
      </c>
      <c r="AV176" s="5">
        <f t="shared" si="214"/>
        <v>0</v>
      </c>
      <c r="AW176" s="5">
        <f t="shared" si="214"/>
        <v>0</v>
      </c>
      <c r="AX176" s="5">
        <f t="shared" si="199"/>
        <v>0</v>
      </c>
      <c r="AY176" s="5">
        <f t="shared" si="214"/>
        <v>0</v>
      </c>
      <c r="AZ176" s="5">
        <f t="shared" si="214"/>
        <v>0</v>
      </c>
      <c r="BA176" s="5">
        <f t="shared" si="214"/>
        <v>0</v>
      </c>
      <c r="BB176" s="5">
        <f t="shared" si="214"/>
        <v>0</v>
      </c>
      <c r="BC176" s="21">
        <f t="shared" si="210"/>
        <v>0</v>
      </c>
      <c r="BD176" s="5">
        <f t="shared" si="214"/>
        <v>0</v>
      </c>
      <c r="BE176" s="5">
        <f t="shared" si="214"/>
        <v>0</v>
      </c>
      <c r="BF176" s="5">
        <f t="shared" si="214"/>
        <v>0</v>
      </c>
      <c r="BG176" s="5">
        <f t="shared" si="214"/>
        <v>0</v>
      </c>
      <c r="BH176" s="21">
        <f t="shared" si="200"/>
        <v>0</v>
      </c>
      <c r="BI176" s="5">
        <f t="shared" si="214"/>
        <v>0</v>
      </c>
      <c r="BJ176" s="5">
        <f t="shared" si="214"/>
        <v>0</v>
      </c>
      <c r="BK176" s="5">
        <f t="shared" si="214"/>
        <v>0</v>
      </c>
      <c r="BL176" s="5">
        <f t="shared" si="214"/>
        <v>0</v>
      </c>
      <c r="BM176" s="211">
        <v>0</v>
      </c>
      <c r="BN176" s="212">
        <v>0</v>
      </c>
      <c r="BO176" s="213">
        <v>0</v>
      </c>
      <c r="BP176" s="211">
        <v>0</v>
      </c>
      <c r="BQ176" s="214">
        <v>0</v>
      </c>
      <c r="BR176" s="210">
        <v>0</v>
      </c>
      <c r="BS176" s="207">
        <v>0</v>
      </c>
      <c r="BT176" s="207">
        <v>0</v>
      </c>
      <c r="BU176" s="210">
        <v>0</v>
      </c>
      <c r="BV176" s="210">
        <v>0</v>
      </c>
      <c r="BW176" s="5">
        <f t="shared" si="185"/>
        <v>0</v>
      </c>
      <c r="BX176" s="5">
        <v>0</v>
      </c>
      <c r="BY176" s="5">
        <v>0</v>
      </c>
      <c r="BZ176" s="5">
        <f t="shared" si="186"/>
        <v>0</v>
      </c>
      <c r="CA176" s="5">
        <f t="shared" si="187"/>
        <v>0</v>
      </c>
      <c r="CB176" s="5">
        <f t="shared" si="188"/>
        <v>0</v>
      </c>
      <c r="CC176" s="5">
        <f t="shared" si="201"/>
        <v>0</v>
      </c>
      <c r="CD176" s="5">
        <f t="shared" si="202"/>
        <v>0</v>
      </c>
      <c r="CE176" s="5">
        <f t="shared" si="205"/>
        <v>0</v>
      </c>
      <c r="CF176" s="5">
        <f t="shared" si="205"/>
        <v>0</v>
      </c>
      <c r="CG176" s="184" t="s">
        <v>331</v>
      </c>
      <c r="CH176" s="25"/>
      <c r="CI176" s="25"/>
      <c r="CJ176" s="25"/>
      <c r="CK176" s="25"/>
      <c r="CL176" s="25"/>
      <c r="CM176" s="25"/>
      <c r="CN176" s="25"/>
      <c r="CO176" s="25"/>
      <c r="CP176" s="25"/>
      <c r="CQ176" s="25"/>
      <c r="CR176" s="25"/>
    </row>
    <row r="177" spans="1:96" ht="32.25" thickBot="1">
      <c r="A177" s="53" t="s">
        <v>214</v>
      </c>
      <c r="B177" s="33" t="s">
        <v>295</v>
      </c>
      <c r="C177" s="195" t="s">
        <v>223</v>
      </c>
      <c r="D177" s="172" t="s">
        <v>224</v>
      </c>
      <c r="E177" s="168" t="s">
        <v>191</v>
      </c>
      <c r="F177" s="73" t="s">
        <v>191</v>
      </c>
      <c r="G177" s="73" t="s">
        <v>191</v>
      </c>
      <c r="H177" s="5">
        <f t="shared" si="178"/>
        <v>0</v>
      </c>
      <c r="I177" s="5">
        <f t="shared" si="179"/>
        <v>0</v>
      </c>
      <c r="J177" s="5">
        <v>0</v>
      </c>
      <c r="K177" s="5">
        <f t="shared" si="180"/>
        <v>0</v>
      </c>
      <c r="L177" s="5">
        <f t="shared" si="181"/>
        <v>0</v>
      </c>
      <c r="M177" s="5">
        <v>0</v>
      </c>
      <c r="N177" s="5">
        <f t="shared" ref="K177:BL177" si="215">N178+N179+N180+N181+N182+N183+N184+N185</f>
        <v>0</v>
      </c>
      <c r="O177" s="4">
        <v>0</v>
      </c>
      <c r="P177" s="5">
        <f t="shared" si="189"/>
        <v>0</v>
      </c>
      <c r="Q177" s="5">
        <f t="shared" si="190"/>
        <v>0</v>
      </c>
      <c r="R177" s="5">
        <f t="shared" si="191"/>
        <v>0</v>
      </c>
      <c r="S177" s="5">
        <f t="shared" si="192"/>
        <v>0</v>
      </c>
      <c r="T177" s="5">
        <f t="shared" si="182"/>
        <v>0</v>
      </c>
      <c r="U177" s="5">
        <f t="shared" si="183"/>
        <v>0</v>
      </c>
      <c r="V177" s="5">
        <f t="shared" si="215"/>
        <v>0</v>
      </c>
      <c r="W177" s="6">
        <f t="shared" si="212"/>
        <v>0</v>
      </c>
      <c r="X177" s="5">
        <f t="shared" si="184"/>
        <v>0</v>
      </c>
      <c r="Y177" s="5">
        <f>Y178+Y179+Y180+Y181+Y182+Y183+Y184+Y185</f>
        <v>0</v>
      </c>
      <c r="Z177" s="5">
        <f t="shared" si="215"/>
        <v>0</v>
      </c>
      <c r="AA177" s="5">
        <f t="shared" si="215"/>
        <v>0</v>
      </c>
      <c r="AB177" s="5">
        <f t="shared" si="215"/>
        <v>0</v>
      </c>
      <c r="AC177" s="5">
        <f t="shared" si="215"/>
        <v>0</v>
      </c>
      <c r="AD177" s="5">
        <f t="shared" si="215"/>
        <v>0</v>
      </c>
      <c r="AE177" s="5">
        <f t="shared" si="215"/>
        <v>0</v>
      </c>
      <c r="AF177" s="5">
        <f t="shared" si="215"/>
        <v>0</v>
      </c>
      <c r="AG177" s="5">
        <f t="shared" si="215"/>
        <v>0</v>
      </c>
      <c r="AH177" s="5">
        <f t="shared" si="215"/>
        <v>0</v>
      </c>
      <c r="AI177" s="5">
        <f t="shared" si="208"/>
        <v>0</v>
      </c>
      <c r="AJ177" s="5">
        <f t="shared" si="215"/>
        <v>0</v>
      </c>
      <c r="AK177" s="5">
        <f t="shared" si="215"/>
        <v>0</v>
      </c>
      <c r="AL177" s="5">
        <f t="shared" ref="AL177:AM177" si="216">AL178+AL179+AL180+AL181+AL182+AL183+AL184+AL185</f>
        <v>0</v>
      </c>
      <c r="AM177" s="5">
        <f t="shared" si="216"/>
        <v>0</v>
      </c>
      <c r="AN177" s="60">
        <f t="shared" si="203"/>
        <v>0</v>
      </c>
      <c r="AO177" s="5">
        <f t="shared" si="215"/>
        <v>0</v>
      </c>
      <c r="AP177" s="5">
        <f t="shared" si="215"/>
        <v>0</v>
      </c>
      <c r="AQ177" s="5">
        <f t="shared" ref="AQ177" si="217">AQ178+AQ179+AQ180+AQ181+AQ182+AQ183+AQ184+AQ185</f>
        <v>0</v>
      </c>
      <c r="AR177" s="5">
        <f t="shared" si="215"/>
        <v>0</v>
      </c>
      <c r="AS177" s="5">
        <f t="shared" si="198"/>
        <v>0</v>
      </c>
      <c r="AT177" s="5">
        <f t="shared" si="215"/>
        <v>0</v>
      </c>
      <c r="AU177" s="5">
        <f t="shared" si="215"/>
        <v>0</v>
      </c>
      <c r="AV177" s="5">
        <f t="shared" si="215"/>
        <v>0</v>
      </c>
      <c r="AW177" s="5">
        <f t="shared" si="215"/>
        <v>0</v>
      </c>
      <c r="AX177" s="5">
        <f t="shared" si="199"/>
        <v>0</v>
      </c>
      <c r="AY177" s="5">
        <f t="shared" si="215"/>
        <v>0</v>
      </c>
      <c r="AZ177" s="5">
        <f t="shared" si="215"/>
        <v>0</v>
      </c>
      <c r="BA177" s="5">
        <f t="shared" si="215"/>
        <v>0</v>
      </c>
      <c r="BB177" s="5">
        <f t="shared" si="215"/>
        <v>0</v>
      </c>
      <c r="BC177" s="21">
        <f t="shared" si="210"/>
        <v>0</v>
      </c>
      <c r="BD177" s="5">
        <f t="shared" ref="BD177:BG177" si="218">BD178+BD179+BD180+BD181+BD182+BD183+BD184+BD185</f>
        <v>0</v>
      </c>
      <c r="BE177" s="5">
        <f t="shared" si="218"/>
        <v>0</v>
      </c>
      <c r="BF177" s="5">
        <f t="shared" si="218"/>
        <v>0</v>
      </c>
      <c r="BG177" s="5">
        <f t="shared" si="218"/>
        <v>0</v>
      </c>
      <c r="BH177" s="21">
        <f t="shared" si="200"/>
        <v>0</v>
      </c>
      <c r="BI177" s="5">
        <f t="shared" si="215"/>
        <v>0</v>
      </c>
      <c r="BJ177" s="5">
        <f t="shared" si="215"/>
        <v>0</v>
      </c>
      <c r="BK177" s="5">
        <f t="shared" si="215"/>
        <v>0</v>
      </c>
      <c r="BL177" s="5">
        <f t="shared" si="215"/>
        <v>0</v>
      </c>
      <c r="BM177" s="211">
        <v>0</v>
      </c>
      <c r="BN177" s="212">
        <v>0</v>
      </c>
      <c r="BO177" s="213">
        <v>0</v>
      </c>
      <c r="BP177" s="211">
        <v>0</v>
      </c>
      <c r="BQ177" s="214">
        <v>0</v>
      </c>
      <c r="BR177" s="210">
        <v>0</v>
      </c>
      <c r="BS177" s="207">
        <v>0</v>
      </c>
      <c r="BT177" s="207">
        <v>0</v>
      </c>
      <c r="BU177" s="210">
        <v>0</v>
      </c>
      <c r="BV177" s="210">
        <v>0</v>
      </c>
      <c r="BW177" s="5">
        <f t="shared" si="185"/>
        <v>0</v>
      </c>
      <c r="BX177" s="5">
        <v>0</v>
      </c>
      <c r="BY177" s="5">
        <v>0</v>
      </c>
      <c r="BZ177" s="5">
        <f t="shared" si="186"/>
        <v>0</v>
      </c>
      <c r="CA177" s="5">
        <f t="shared" si="187"/>
        <v>0</v>
      </c>
      <c r="CB177" s="5">
        <f t="shared" si="188"/>
        <v>0</v>
      </c>
      <c r="CC177" s="5">
        <f t="shared" si="201"/>
        <v>0</v>
      </c>
      <c r="CD177" s="5">
        <f t="shared" si="202"/>
        <v>0</v>
      </c>
      <c r="CE177" s="5">
        <f t="shared" si="205"/>
        <v>0</v>
      </c>
      <c r="CF177" s="5">
        <f t="shared" si="205"/>
        <v>0</v>
      </c>
      <c r="CG177" s="184" t="s">
        <v>331</v>
      </c>
      <c r="CH177" s="25"/>
      <c r="CI177" s="25"/>
      <c r="CJ177" s="25"/>
      <c r="CK177" s="25"/>
      <c r="CL177" s="25"/>
      <c r="CM177" s="25"/>
      <c r="CN177" s="25"/>
      <c r="CO177" s="25"/>
      <c r="CP177" s="25"/>
      <c r="CQ177" s="25"/>
      <c r="CR177" s="25"/>
    </row>
    <row r="178" spans="1:96" ht="32.25" thickBot="1">
      <c r="A178" s="53" t="s">
        <v>215</v>
      </c>
      <c r="B178" s="33" t="s">
        <v>296</v>
      </c>
      <c r="C178" s="195" t="s">
        <v>224</v>
      </c>
      <c r="D178" s="172" t="s">
        <v>224</v>
      </c>
      <c r="E178" s="168" t="s">
        <v>191</v>
      </c>
      <c r="F178" s="73" t="s">
        <v>191</v>
      </c>
      <c r="G178" s="73" t="s">
        <v>191</v>
      </c>
      <c r="H178" s="5">
        <f t="shared" si="178"/>
        <v>0</v>
      </c>
      <c r="I178" s="5">
        <f t="shared" si="179"/>
        <v>0</v>
      </c>
      <c r="J178" s="32">
        <v>2016</v>
      </c>
      <c r="K178" s="5">
        <f t="shared" si="180"/>
        <v>0</v>
      </c>
      <c r="L178" s="5">
        <f t="shared" si="181"/>
        <v>0</v>
      </c>
      <c r="M178" s="32">
        <v>0</v>
      </c>
      <c r="N178" s="6">
        <v>0</v>
      </c>
      <c r="O178" s="4">
        <v>0</v>
      </c>
      <c r="P178" s="5">
        <f t="shared" si="189"/>
        <v>0</v>
      </c>
      <c r="Q178" s="5">
        <f t="shared" si="190"/>
        <v>0</v>
      </c>
      <c r="R178" s="5">
        <f t="shared" si="191"/>
        <v>0</v>
      </c>
      <c r="S178" s="5">
        <f t="shared" si="192"/>
        <v>0</v>
      </c>
      <c r="T178" s="5">
        <f t="shared" si="182"/>
        <v>0</v>
      </c>
      <c r="U178" s="5">
        <f t="shared" si="183"/>
        <v>0</v>
      </c>
      <c r="V178" s="6">
        <v>0</v>
      </c>
      <c r="W178" s="6">
        <f t="shared" si="212"/>
        <v>0</v>
      </c>
      <c r="X178" s="5">
        <f t="shared" si="184"/>
        <v>0</v>
      </c>
      <c r="Y178" s="5">
        <v>0</v>
      </c>
      <c r="Z178" s="91">
        <v>0</v>
      </c>
      <c r="AA178" s="91">
        <v>0</v>
      </c>
      <c r="AB178" s="5">
        <v>0</v>
      </c>
      <c r="AC178" s="91">
        <v>0</v>
      </c>
      <c r="AD178" s="91">
        <v>0</v>
      </c>
      <c r="AE178" s="91">
        <v>0</v>
      </c>
      <c r="AF178" s="91">
        <v>0</v>
      </c>
      <c r="AG178" s="91">
        <v>0</v>
      </c>
      <c r="AH178" s="91">
        <v>0</v>
      </c>
      <c r="AI178" s="5">
        <f t="shared" si="208"/>
        <v>0</v>
      </c>
      <c r="AJ178" s="22">
        <v>0</v>
      </c>
      <c r="AK178" s="22">
        <v>0</v>
      </c>
      <c r="AL178" s="22">
        <v>0</v>
      </c>
      <c r="AM178" s="22">
        <v>0</v>
      </c>
      <c r="AN178" s="60">
        <f t="shared" si="203"/>
        <v>0</v>
      </c>
      <c r="AO178" s="22">
        <v>0</v>
      </c>
      <c r="AP178" s="22">
        <v>0</v>
      </c>
      <c r="AQ178" s="22">
        <v>0</v>
      </c>
      <c r="AR178" s="22">
        <v>0</v>
      </c>
      <c r="AS178" s="5">
        <f t="shared" si="198"/>
        <v>0</v>
      </c>
      <c r="AT178" s="22">
        <v>0</v>
      </c>
      <c r="AU178" s="22">
        <v>0</v>
      </c>
      <c r="AV178" s="22">
        <v>0</v>
      </c>
      <c r="AW178" s="22">
        <v>0</v>
      </c>
      <c r="AX178" s="5">
        <f t="shared" si="199"/>
        <v>0</v>
      </c>
      <c r="AY178" s="22">
        <v>0</v>
      </c>
      <c r="AZ178" s="22">
        <v>0</v>
      </c>
      <c r="BA178" s="22">
        <v>0</v>
      </c>
      <c r="BB178" s="22">
        <v>0</v>
      </c>
      <c r="BC178" s="21">
        <f t="shared" si="210"/>
        <v>0</v>
      </c>
      <c r="BD178" s="22">
        <v>0</v>
      </c>
      <c r="BE178" s="22">
        <v>0</v>
      </c>
      <c r="BF178" s="22">
        <v>0</v>
      </c>
      <c r="BG178" s="22">
        <v>0</v>
      </c>
      <c r="BH178" s="21">
        <f t="shared" si="200"/>
        <v>0</v>
      </c>
      <c r="BI178" s="22">
        <v>0</v>
      </c>
      <c r="BJ178" s="22">
        <v>0</v>
      </c>
      <c r="BK178" s="22">
        <v>0</v>
      </c>
      <c r="BL178" s="22">
        <v>0</v>
      </c>
      <c r="BM178" s="211">
        <v>0</v>
      </c>
      <c r="BN178" s="212">
        <v>0</v>
      </c>
      <c r="BO178" s="213">
        <v>0</v>
      </c>
      <c r="BP178" s="211">
        <v>0</v>
      </c>
      <c r="BQ178" s="214">
        <v>0</v>
      </c>
      <c r="BR178" s="210">
        <v>0</v>
      </c>
      <c r="BS178" s="207">
        <v>0</v>
      </c>
      <c r="BT178" s="207">
        <v>0</v>
      </c>
      <c r="BU178" s="210">
        <v>0</v>
      </c>
      <c r="BV178" s="210">
        <v>0</v>
      </c>
      <c r="BW178" s="5">
        <f t="shared" si="185"/>
        <v>0</v>
      </c>
      <c r="BX178" s="5">
        <v>0</v>
      </c>
      <c r="BY178" s="5">
        <v>0</v>
      </c>
      <c r="BZ178" s="5">
        <f t="shared" si="186"/>
        <v>0</v>
      </c>
      <c r="CA178" s="5">
        <f t="shared" si="187"/>
        <v>0</v>
      </c>
      <c r="CB178" s="5">
        <f t="shared" si="188"/>
        <v>0</v>
      </c>
      <c r="CC178" s="5">
        <f t="shared" si="201"/>
        <v>0</v>
      </c>
      <c r="CD178" s="5">
        <f t="shared" si="202"/>
        <v>0</v>
      </c>
      <c r="CE178" s="5">
        <f t="shared" si="205"/>
        <v>0</v>
      </c>
      <c r="CF178" s="5">
        <f t="shared" si="205"/>
        <v>0</v>
      </c>
      <c r="CG178" s="184" t="s">
        <v>331</v>
      </c>
      <c r="CH178" s="25"/>
      <c r="CI178" s="25"/>
      <c r="CJ178" s="25"/>
      <c r="CK178" s="25"/>
      <c r="CL178" s="25"/>
      <c r="CM178" s="25"/>
      <c r="CN178" s="25"/>
      <c r="CO178" s="25"/>
      <c r="CP178" s="25"/>
      <c r="CQ178" s="25"/>
      <c r="CR178" s="25"/>
    </row>
    <row r="179" spans="1:96" ht="32.25" thickBot="1">
      <c r="A179" s="53" t="s">
        <v>216</v>
      </c>
      <c r="B179" s="33" t="s">
        <v>297</v>
      </c>
      <c r="C179" s="195" t="s">
        <v>224</v>
      </c>
      <c r="D179" s="172" t="s">
        <v>224</v>
      </c>
      <c r="E179" s="168" t="s">
        <v>191</v>
      </c>
      <c r="F179" s="73" t="s">
        <v>191</v>
      </c>
      <c r="G179" s="73" t="s">
        <v>191</v>
      </c>
      <c r="H179" s="5">
        <f t="shared" si="178"/>
        <v>0</v>
      </c>
      <c r="I179" s="5">
        <f t="shared" si="179"/>
        <v>0</v>
      </c>
      <c r="J179" s="32">
        <v>2016</v>
      </c>
      <c r="K179" s="5">
        <f t="shared" si="180"/>
        <v>0</v>
      </c>
      <c r="L179" s="5">
        <f t="shared" si="181"/>
        <v>0</v>
      </c>
      <c r="M179" s="32">
        <v>0</v>
      </c>
      <c r="N179" s="6">
        <v>0</v>
      </c>
      <c r="O179" s="4">
        <v>0</v>
      </c>
      <c r="P179" s="5">
        <f t="shared" si="189"/>
        <v>0</v>
      </c>
      <c r="Q179" s="5">
        <f t="shared" si="190"/>
        <v>0</v>
      </c>
      <c r="R179" s="5">
        <f t="shared" si="191"/>
        <v>0</v>
      </c>
      <c r="S179" s="5">
        <f t="shared" si="192"/>
        <v>0</v>
      </c>
      <c r="T179" s="5">
        <f t="shared" si="182"/>
        <v>0</v>
      </c>
      <c r="U179" s="5">
        <f t="shared" si="183"/>
        <v>0</v>
      </c>
      <c r="V179" s="6">
        <v>0</v>
      </c>
      <c r="W179" s="6">
        <f t="shared" si="212"/>
        <v>0</v>
      </c>
      <c r="X179" s="5">
        <f t="shared" si="184"/>
        <v>0</v>
      </c>
      <c r="Y179" s="5">
        <v>0</v>
      </c>
      <c r="Z179" s="91">
        <v>0</v>
      </c>
      <c r="AA179" s="91">
        <v>0</v>
      </c>
      <c r="AB179" s="5">
        <v>0</v>
      </c>
      <c r="AC179" s="91">
        <v>0</v>
      </c>
      <c r="AD179" s="91">
        <v>0</v>
      </c>
      <c r="AE179" s="91">
        <v>0</v>
      </c>
      <c r="AF179" s="91">
        <v>0</v>
      </c>
      <c r="AG179" s="91">
        <v>0</v>
      </c>
      <c r="AH179" s="91">
        <v>0</v>
      </c>
      <c r="AI179" s="5">
        <f t="shared" si="208"/>
        <v>0</v>
      </c>
      <c r="AJ179" s="22">
        <v>0</v>
      </c>
      <c r="AK179" s="22">
        <v>0</v>
      </c>
      <c r="AL179" s="22">
        <v>0</v>
      </c>
      <c r="AM179" s="22">
        <v>0</v>
      </c>
      <c r="AN179" s="60">
        <f t="shared" si="203"/>
        <v>0</v>
      </c>
      <c r="AO179" s="22">
        <v>0</v>
      </c>
      <c r="AP179" s="22">
        <v>0</v>
      </c>
      <c r="AQ179" s="22">
        <v>0</v>
      </c>
      <c r="AR179" s="22">
        <v>0</v>
      </c>
      <c r="AS179" s="5">
        <f t="shared" si="198"/>
        <v>0</v>
      </c>
      <c r="AT179" s="22">
        <v>0</v>
      </c>
      <c r="AU179" s="22">
        <v>0</v>
      </c>
      <c r="AV179" s="22">
        <v>0</v>
      </c>
      <c r="AW179" s="22">
        <v>0</v>
      </c>
      <c r="AX179" s="5">
        <f t="shared" si="199"/>
        <v>0</v>
      </c>
      <c r="AY179" s="22">
        <v>0</v>
      </c>
      <c r="AZ179" s="22">
        <v>0</v>
      </c>
      <c r="BA179" s="22">
        <v>0</v>
      </c>
      <c r="BB179" s="22">
        <v>0</v>
      </c>
      <c r="BC179" s="21">
        <f t="shared" si="210"/>
        <v>0</v>
      </c>
      <c r="BD179" s="22">
        <v>0</v>
      </c>
      <c r="BE179" s="22">
        <v>0</v>
      </c>
      <c r="BF179" s="22">
        <v>0</v>
      </c>
      <c r="BG179" s="22">
        <v>0</v>
      </c>
      <c r="BH179" s="21">
        <f t="shared" si="200"/>
        <v>0</v>
      </c>
      <c r="BI179" s="22">
        <v>0</v>
      </c>
      <c r="BJ179" s="22">
        <v>0</v>
      </c>
      <c r="BK179" s="22">
        <v>0</v>
      </c>
      <c r="BL179" s="22">
        <v>0</v>
      </c>
      <c r="BM179" s="211">
        <v>0</v>
      </c>
      <c r="BN179" s="212">
        <v>0</v>
      </c>
      <c r="BO179" s="213">
        <v>0</v>
      </c>
      <c r="BP179" s="211">
        <v>0</v>
      </c>
      <c r="BQ179" s="214">
        <v>0</v>
      </c>
      <c r="BR179" s="210">
        <v>0</v>
      </c>
      <c r="BS179" s="207">
        <v>0</v>
      </c>
      <c r="BT179" s="207">
        <v>0</v>
      </c>
      <c r="BU179" s="210">
        <v>0</v>
      </c>
      <c r="BV179" s="210">
        <v>0</v>
      </c>
      <c r="BW179" s="5">
        <f t="shared" si="185"/>
        <v>0</v>
      </c>
      <c r="BX179" s="5">
        <v>0</v>
      </c>
      <c r="BY179" s="5">
        <v>0</v>
      </c>
      <c r="BZ179" s="5">
        <f t="shared" si="186"/>
        <v>0</v>
      </c>
      <c r="CA179" s="5">
        <f t="shared" si="187"/>
        <v>0</v>
      </c>
      <c r="CB179" s="5">
        <f t="shared" si="188"/>
        <v>0</v>
      </c>
      <c r="CC179" s="5">
        <f t="shared" si="201"/>
        <v>0</v>
      </c>
      <c r="CD179" s="5">
        <f t="shared" si="202"/>
        <v>0</v>
      </c>
      <c r="CE179" s="5">
        <f t="shared" si="205"/>
        <v>0</v>
      </c>
      <c r="CF179" s="5">
        <f t="shared" si="205"/>
        <v>0</v>
      </c>
      <c r="CG179" s="184" t="s">
        <v>331</v>
      </c>
      <c r="CH179" s="25"/>
      <c r="CI179" s="25"/>
      <c r="CJ179" s="25"/>
      <c r="CK179" s="25"/>
      <c r="CL179" s="25"/>
      <c r="CM179" s="25"/>
      <c r="CN179" s="25"/>
      <c r="CO179" s="25"/>
      <c r="CP179" s="25"/>
      <c r="CQ179" s="25"/>
      <c r="CR179" s="25"/>
    </row>
    <row r="180" spans="1:96" ht="32.25" thickBot="1">
      <c r="A180" s="53" t="s">
        <v>217</v>
      </c>
      <c r="B180" s="33" t="s">
        <v>298</v>
      </c>
      <c r="C180" s="195" t="s">
        <v>224</v>
      </c>
      <c r="D180" s="172" t="s">
        <v>224</v>
      </c>
      <c r="E180" s="168" t="s">
        <v>191</v>
      </c>
      <c r="F180" s="73" t="s">
        <v>191</v>
      </c>
      <c r="G180" s="73" t="s">
        <v>191</v>
      </c>
      <c r="H180" s="5">
        <f t="shared" si="178"/>
        <v>0</v>
      </c>
      <c r="I180" s="5">
        <f t="shared" si="179"/>
        <v>0</v>
      </c>
      <c r="J180" s="32">
        <v>2016</v>
      </c>
      <c r="K180" s="5">
        <f t="shared" si="180"/>
        <v>0</v>
      </c>
      <c r="L180" s="5">
        <f t="shared" si="181"/>
        <v>0</v>
      </c>
      <c r="M180" s="32">
        <v>0</v>
      </c>
      <c r="N180" s="6">
        <v>0</v>
      </c>
      <c r="O180" s="4">
        <v>0</v>
      </c>
      <c r="P180" s="5">
        <f t="shared" si="189"/>
        <v>0</v>
      </c>
      <c r="Q180" s="5">
        <f t="shared" si="190"/>
        <v>0</v>
      </c>
      <c r="R180" s="5">
        <f t="shared" si="191"/>
        <v>0</v>
      </c>
      <c r="S180" s="5">
        <f t="shared" si="192"/>
        <v>0</v>
      </c>
      <c r="T180" s="5">
        <f t="shared" si="182"/>
        <v>0</v>
      </c>
      <c r="U180" s="5">
        <f t="shared" si="183"/>
        <v>0</v>
      </c>
      <c r="V180" s="6">
        <v>0</v>
      </c>
      <c r="W180" s="6">
        <f t="shared" si="212"/>
        <v>0</v>
      </c>
      <c r="X180" s="5">
        <f t="shared" si="184"/>
        <v>0</v>
      </c>
      <c r="Y180" s="5">
        <v>0</v>
      </c>
      <c r="Z180" s="91">
        <v>0</v>
      </c>
      <c r="AA180" s="91">
        <v>0</v>
      </c>
      <c r="AB180" s="5">
        <v>0</v>
      </c>
      <c r="AC180" s="91">
        <v>0</v>
      </c>
      <c r="AD180" s="91">
        <v>0</v>
      </c>
      <c r="AE180" s="91">
        <v>0</v>
      </c>
      <c r="AF180" s="91">
        <v>0</v>
      </c>
      <c r="AG180" s="91">
        <v>0</v>
      </c>
      <c r="AH180" s="91">
        <v>0</v>
      </c>
      <c r="AI180" s="5">
        <f t="shared" si="208"/>
        <v>0</v>
      </c>
      <c r="AJ180" s="22">
        <v>0</v>
      </c>
      <c r="AK180" s="22">
        <v>0</v>
      </c>
      <c r="AL180" s="22">
        <v>0</v>
      </c>
      <c r="AM180" s="22">
        <v>0</v>
      </c>
      <c r="AN180" s="60">
        <f t="shared" si="203"/>
        <v>0</v>
      </c>
      <c r="AO180" s="22">
        <v>0</v>
      </c>
      <c r="AP180" s="22">
        <v>0</v>
      </c>
      <c r="AQ180" s="22">
        <v>0</v>
      </c>
      <c r="AR180" s="22">
        <v>0</v>
      </c>
      <c r="AS180" s="5">
        <f t="shared" si="198"/>
        <v>0</v>
      </c>
      <c r="AT180" s="22">
        <v>0</v>
      </c>
      <c r="AU180" s="22">
        <v>0</v>
      </c>
      <c r="AV180" s="22">
        <v>0</v>
      </c>
      <c r="AW180" s="22">
        <v>0</v>
      </c>
      <c r="AX180" s="5">
        <f t="shared" si="199"/>
        <v>0</v>
      </c>
      <c r="AY180" s="22">
        <v>0</v>
      </c>
      <c r="AZ180" s="22">
        <v>0</v>
      </c>
      <c r="BA180" s="22">
        <v>0</v>
      </c>
      <c r="BB180" s="22">
        <v>0</v>
      </c>
      <c r="BC180" s="21">
        <f t="shared" si="210"/>
        <v>0</v>
      </c>
      <c r="BD180" s="22">
        <v>0</v>
      </c>
      <c r="BE180" s="22">
        <v>0</v>
      </c>
      <c r="BF180" s="22">
        <v>0</v>
      </c>
      <c r="BG180" s="22">
        <v>0</v>
      </c>
      <c r="BH180" s="21">
        <f t="shared" si="200"/>
        <v>0</v>
      </c>
      <c r="BI180" s="22">
        <v>0</v>
      </c>
      <c r="BJ180" s="22">
        <v>0</v>
      </c>
      <c r="BK180" s="22">
        <v>0</v>
      </c>
      <c r="BL180" s="22">
        <v>0</v>
      </c>
      <c r="BM180" s="211">
        <v>0</v>
      </c>
      <c r="BN180" s="212">
        <v>0</v>
      </c>
      <c r="BO180" s="213">
        <v>0</v>
      </c>
      <c r="BP180" s="211">
        <v>0</v>
      </c>
      <c r="BQ180" s="214">
        <v>0</v>
      </c>
      <c r="BR180" s="210">
        <v>0</v>
      </c>
      <c r="BS180" s="207">
        <v>0</v>
      </c>
      <c r="BT180" s="207">
        <v>0</v>
      </c>
      <c r="BU180" s="210">
        <v>0</v>
      </c>
      <c r="BV180" s="210">
        <v>0</v>
      </c>
      <c r="BW180" s="5">
        <f t="shared" si="185"/>
        <v>0</v>
      </c>
      <c r="BX180" s="5">
        <v>0</v>
      </c>
      <c r="BY180" s="5">
        <v>0</v>
      </c>
      <c r="BZ180" s="5">
        <f t="shared" si="186"/>
        <v>0</v>
      </c>
      <c r="CA180" s="5">
        <f t="shared" si="187"/>
        <v>0</v>
      </c>
      <c r="CB180" s="5">
        <f t="shared" si="188"/>
        <v>0</v>
      </c>
      <c r="CC180" s="5">
        <f t="shared" si="201"/>
        <v>0</v>
      </c>
      <c r="CD180" s="5">
        <f t="shared" si="202"/>
        <v>0</v>
      </c>
      <c r="CE180" s="5">
        <f t="shared" si="205"/>
        <v>0</v>
      </c>
      <c r="CF180" s="5">
        <f t="shared" si="205"/>
        <v>0</v>
      </c>
      <c r="CG180" s="184" t="s">
        <v>331</v>
      </c>
      <c r="CH180" s="25"/>
      <c r="CI180" s="25"/>
      <c r="CJ180" s="25"/>
      <c r="CK180" s="25"/>
      <c r="CL180" s="25"/>
      <c r="CM180" s="25"/>
      <c r="CN180" s="25"/>
      <c r="CO180" s="25"/>
      <c r="CP180" s="25"/>
      <c r="CQ180" s="25"/>
      <c r="CR180" s="25"/>
    </row>
    <row r="181" spans="1:96" ht="32.25" thickBot="1">
      <c r="A181" s="53" t="s">
        <v>218</v>
      </c>
      <c r="B181" s="33" t="s">
        <v>299</v>
      </c>
      <c r="C181" s="195" t="s">
        <v>224</v>
      </c>
      <c r="D181" s="172" t="s">
        <v>224</v>
      </c>
      <c r="E181" s="168" t="s">
        <v>191</v>
      </c>
      <c r="F181" s="73" t="s">
        <v>191</v>
      </c>
      <c r="G181" s="73" t="s">
        <v>191</v>
      </c>
      <c r="H181" s="5">
        <f t="shared" si="178"/>
        <v>0</v>
      </c>
      <c r="I181" s="5">
        <f t="shared" si="179"/>
        <v>0</v>
      </c>
      <c r="J181" s="32">
        <v>2016</v>
      </c>
      <c r="K181" s="5">
        <f t="shared" si="180"/>
        <v>0</v>
      </c>
      <c r="L181" s="5">
        <f t="shared" si="181"/>
        <v>0</v>
      </c>
      <c r="M181" s="32">
        <v>0</v>
      </c>
      <c r="N181" s="6">
        <v>0</v>
      </c>
      <c r="O181" s="4">
        <v>0</v>
      </c>
      <c r="P181" s="5">
        <f t="shared" si="189"/>
        <v>0</v>
      </c>
      <c r="Q181" s="5">
        <f t="shared" si="190"/>
        <v>0</v>
      </c>
      <c r="R181" s="5">
        <f t="shared" si="191"/>
        <v>0</v>
      </c>
      <c r="S181" s="5">
        <f t="shared" si="192"/>
        <v>0</v>
      </c>
      <c r="T181" s="5">
        <f t="shared" si="182"/>
        <v>0</v>
      </c>
      <c r="U181" s="5">
        <f t="shared" si="183"/>
        <v>0</v>
      </c>
      <c r="V181" s="6">
        <v>0</v>
      </c>
      <c r="W181" s="6">
        <f t="shared" si="212"/>
        <v>0</v>
      </c>
      <c r="X181" s="5">
        <f t="shared" si="184"/>
        <v>0</v>
      </c>
      <c r="Y181" s="5">
        <v>0</v>
      </c>
      <c r="Z181" s="91">
        <v>0</v>
      </c>
      <c r="AA181" s="91">
        <v>0</v>
      </c>
      <c r="AB181" s="5">
        <v>0</v>
      </c>
      <c r="AC181" s="91">
        <v>0</v>
      </c>
      <c r="AD181" s="91">
        <v>0</v>
      </c>
      <c r="AE181" s="91">
        <v>0</v>
      </c>
      <c r="AF181" s="91">
        <v>0</v>
      </c>
      <c r="AG181" s="91">
        <v>0</v>
      </c>
      <c r="AH181" s="91">
        <v>0</v>
      </c>
      <c r="AI181" s="5">
        <f t="shared" si="208"/>
        <v>0</v>
      </c>
      <c r="AJ181" s="22">
        <v>0</v>
      </c>
      <c r="AK181" s="22">
        <v>0</v>
      </c>
      <c r="AL181" s="22">
        <v>0</v>
      </c>
      <c r="AM181" s="22">
        <v>0</v>
      </c>
      <c r="AN181" s="60">
        <f t="shared" si="203"/>
        <v>0</v>
      </c>
      <c r="AO181" s="22">
        <v>0</v>
      </c>
      <c r="AP181" s="22">
        <v>0</v>
      </c>
      <c r="AQ181" s="22">
        <v>0</v>
      </c>
      <c r="AR181" s="22">
        <v>0</v>
      </c>
      <c r="AS181" s="5">
        <f t="shared" si="198"/>
        <v>0</v>
      </c>
      <c r="AT181" s="22">
        <v>0</v>
      </c>
      <c r="AU181" s="22">
        <v>0</v>
      </c>
      <c r="AV181" s="22">
        <v>0</v>
      </c>
      <c r="AW181" s="22">
        <v>0</v>
      </c>
      <c r="AX181" s="5">
        <f t="shared" si="199"/>
        <v>0</v>
      </c>
      <c r="AY181" s="22">
        <v>0</v>
      </c>
      <c r="AZ181" s="22">
        <v>0</v>
      </c>
      <c r="BA181" s="22">
        <v>0</v>
      </c>
      <c r="BB181" s="22">
        <v>0</v>
      </c>
      <c r="BC181" s="21">
        <f t="shared" si="210"/>
        <v>0</v>
      </c>
      <c r="BD181" s="22">
        <v>0</v>
      </c>
      <c r="BE181" s="22">
        <v>0</v>
      </c>
      <c r="BF181" s="22">
        <v>0</v>
      </c>
      <c r="BG181" s="22">
        <v>0</v>
      </c>
      <c r="BH181" s="21">
        <f t="shared" si="200"/>
        <v>0</v>
      </c>
      <c r="BI181" s="22">
        <v>0</v>
      </c>
      <c r="BJ181" s="22">
        <v>0</v>
      </c>
      <c r="BK181" s="22">
        <v>0</v>
      </c>
      <c r="BL181" s="22">
        <v>0</v>
      </c>
      <c r="BM181" s="211">
        <v>0</v>
      </c>
      <c r="BN181" s="212">
        <v>0</v>
      </c>
      <c r="BO181" s="213">
        <v>0</v>
      </c>
      <c r="BP181" s="211">
        <v>0</v>
      </c>
      <c r="BQ181" s="214">
        <v>0</v>
      </c>
      <c r="BR181" s="210">
        <v>0</v>
      </c>
      <c r="BS181" s="207">
        <v>0</v>
      </c>
      <c r="BT181" s="207">
        <v>0</v>
      </c>
      <c r="BU181" s="210">
        <v>0</v>
      </c>
      <c r="BV181" s="210">
        <v>0</v>
      </c>
      <c r="BW181" s="5">
        <f t="shared" si="185"/>
        <v>0</v>
      </c>
      <c r="BX181" s="5">
        <v>0</v>
      </c>
      <c r="BY181" s="5">
        <v>0</v>
      </c>
      <c r="BZ181" s="5">
        <f t="shared" si="186"/>
        <v>0</v>
      </c>
      <c r="CA181" s="5">
        <f t="shared" si="187"/>
        <v>0</v>
      </c>
      <c r="CB181" s="5">
        <f t="shared" si="188"/>
        <v>0</v>
      </c>
      <c r="CC181" s="5">
        <f t="shared" si="201"/>
        <v>0</v>
      </c>
      <c r="CD181" s="5">
        <f t="shared" si="202"/>
        <v>0</v>
      </c>
      <c r="CE181" s="5">
        <f t="shared" si="205"/>
        <v>0</v>
      </c>
      <c r="CF181" s="5">
        <f t="shared" si="205"/>
        <v>0</v>
      </c>
      <c r="CG181" s="184" t="s">
        <v>331</v>
      </c>
      <c r="CH181" s="25"/>
      <c r="CI181" s="25"/>
      <c r="CJ181" s="25"/>
      <c r="CK181" s="25"/>
      <c r="CL181" s="25"/>
      <c r="CM181" s="25"/>
      <c r="CN181" s="25"/>
      <c r="CO181" s="25"/>
      <c r="CP181" s="25"/>
      <c r="CQ181" s="25"/>
      <c r="CR181" s="25"/>
    </row>
    <row r="182" spans="1:96" ht="32.25" thickBot="1">
      <c r="A182" s="53" t="s">
        <v>219</v>
      </c>
      <c r="B182" s="33" t="s">
        <v>300</v>
      </c>
      <c r="C182" s="195" t="s">
        <v>224</v>
      </c>
      <c r="D182" s="172" t="s">
        <v>224</v>
      </c>
      <c r="E182" s="168" t="s">
        <v>191</v>
      </c>
      <c r="F182" s="73" t="s">
        <v>191</v>
      </c>
      <c r="G182" s="73" t="s">
        <v>191</v>
      </c>
      <c r="H182" s="5">
        <f t="shared" si="178"/>
        <v>0</v>
      </c>
      <c r="I182" s="5">
        <f t="shared" si="179"/>
        <v>0</v>
      </c>
      <c r="J182" s="32">
        <v>2016</v>
      </c>
      <c r="K182" s="5">
        <f t="shared" si="180"/>
        <v>0</v>
      </c>
      <c r="L182" s="5">
        <f t="shared" si="181"/>
        <v>0</v>
      </c>
      <c r="M182" s="32">
        <v>0</v>
      </c>
      <c r="N182" s="6">
        <v>0</v>
      </c>
      <c r="O182" s="4">
        <v>0</v>
      </c>
      <c r="P182" s="5">
        <f t="shared" si="189"/>
        <v>0</v>
      </c>
      <c r="Q182" s="5">
        <f t="shared" si="190"/>
        <v>0</v>
      </c>
      <c r="R182" s="5">
        <f t="shared" si="191"/>
        <v>0</v>
      </c>
      <c r="S182" s="5">
        <f t="shared" si="192"/>
        <v>0</v>
      </c>
      <c r="T182" s="5">
        <f t="shared" si="182"/>
        <v>0</v>
      </c>
      <c r="U182" s="5">
        <f t="shared" si="183"/>
        <v>0</v>
      </c>
      <c r="V182" s="6">
        <v>0</v>
      </c>
      <c r="W182" s="6">
        <f t="shared" si="212"/>
        <v>0</v>
      </c>
      <c r="X182" s="5">
        <f t="shared" si="184"/>
        <v>0</v>
      </c>
      <c r="Y182" s="5">
        <v>0</v>
      </c>
      <c r="Z182" s="91">
        <v>0</v>
      </c>
      <c r="AA182" s="91">
        <v>0</v>
      </c>
      <c r="AB182" s="5">
        <v>0</v>
      </c>
      <c r="AC182" s="91">
        <v>0</v>
      </c>
      <c r="AD182" s="91">
        <v>0</v>
      </c>
      <c r="AE182" s="91">
        <v>0</v>
      </c>
      <c r="AF182" s="91">
        <v>0</v>
      </c>
      <c r="AG182" s="91">
        <v>0</v>
      </c>
      <c r="AH182" s="91">
        <v>0</v>
      </c>
      <c r="AI182" s="5">
        <f t="shared" si="208"/>
        <v>0</v>
      </c>
      <c r="AJ182" s="22">
        <v>0</v>
      </c>
      <c r="AK182" s="22">
        <v>0</v>
      </c>
      <c r="AL182" s="22">
        <v>0</v>
      </c>
      <c r="AM182" s="22">
        <v>0</v>
      </c>
      <c r="AN182" s="60">
        <f t="shared" si="203"/>
        <v>0</v>
      </c>
      <c r="AO182" s="22">
        <v>0</v>
      </c>
      <c r="AP182" s="22">
        <v>0</v>
      </c>
      <c r="AQ182" s="22">
        <v>0</v>
      </c>
      <c r="AR182" s="22">
        <v>0</v>
      </c>
      <c r="AS182" s="5">
        <f t="shared" si="198"/>
        <v>0</v>
      </c>
      <c r="AT182" s="22">
        <v>0</v>
      </c>
      <c r="AU182" s="22">
        <v>0</v>
      </c>
      <c r="AV182" s="22">
        <v>0</v>
      </c>
      <c r="AW182" s="22">
        <v>0</v>
      </c>
      <c r="AX182" s="5">
        <f t="shared" si="199"/>
        <v>0</v>
      </c>
      <c r="AY182" s="22">
        <v>0</v>
      </c>
      <c r="AZ182" s="22">
        <v>0</v>
      </c>
      <c r="BA182" s="22">
        <v>0</v>
      </c>
      <c r="BB182" s="22">
        <v>0</v>
      </c>
      <c r="BC182" s="21">
        <f t="shared" si="210"/>
        <v>0</v>
      </c>
      <c r="BD182" s="22">
        <v>0</v>
      </c>
      <c r="BE182" s="22">
        <v>0</v>
      </c>
      <c r="BF182" s="22">
        <v>0</v>
      </c>
      <c r="BG182" s="22">
        <v>0</v>
      </c>
      <c r="BH182" s="21">
        <f t="shared" si="200"/>
        <v>0</v>
      </c>
      <c r="BI182" s="22">
        <v>0</v>
      </c>
      <c r="BJ182" s="22">
        <v>0</v>
      </c>
      <c r="BK182" s="22">
        <v>0</v>
      </c>
      <c r="BL182" s="22">
        <v>0</v>
      </c>
      <c r="BM182" s="211">
        <v>0</v>
      </c>
      <c r="BN182" s="212">
        <v>0</v>
      </c>
      <c r="BO182" s="213">
        <v>0</v>
      </c>
      <c r="BP182" s="211">
        <v>0</v>
      </c>
      <c r="BQ182" s="214">
        <v>0</v>
      </c>
      <c r="BR182" s="210">
        <v>0</v>
      </c>
      <c r="BS182" s="207">
        <v>0</v>
      </c>
      <c r="BT182" s="207">
        <v>0</v>
      </c>
      <c r="BU182" s="210">
        <v>0</v>
      </c>
      <c r="BV182" s="210">
        <v>0</v>
      </c>
      <c r="BW182" s="5">
        <f t="shared" si="185"/>
        <v>0</v>
      </c>
      <c r="BX182" s="5">
        <v>0</v>
      </c>
      <c r="BY182" s="5">
        <v>0</v>
      </c>
      <c r="BZ182" s="5">
        <f t="shared" si="186"/>
        <v>0</v>
      </c>
      <c r="CA182" s="5">
        <f t="shared" si="187"/>
        <v>0</v>
      </c>
      <c r="CB182" s="5">
        <f t="shared" si="188"/>
        <v>0</v>
      </c>
      <c r="CC182" s="5">
        <f t="shared" si="201"/>
        <v>0</v>
      </c>
      <c r="CD182" s="5">
        <f t="shared" si="202"/>
        <v>0</v>
      </c>
      <c r="CE182" s="5">
        <f t="shared" si="205"/>
        <v>0</v>
      </c>
      <c r="CF182" s="5">
        <f t="shared" si="205"/>
        <v>0</v>
      </c>
      <c r="CG182" s="184" t="s">
        <v>331</v>
      </c>
      <c r="CH182" s="25"/>
      <c r="CI182" s="25"/>
      <c r="CJ182" s="25"/>
      <c r="CK182" s="25"/>
      <c r="CL182" s="25"/>
      <c r="CM182" s="25"/>
      <c r="CN182" s="25"/>
      <c r="CO182" s="25"/>
      <c r="CP182" s="25"/>
      <c r="CQ182" s="25"/>
      <c r="CR182" s="25"/>
    </row>
    <row r="183" spans="1:96" ht="32.25" thickBot="1">
      <c r="A183" s="53" t="s">
        <v>220</v>
      </c>
      <c r="B183" s="33" t="s">
        <v>301</v>
      </c>
      <c r="C183" s="195" t="s">
        <v>224</v>
      </c>
      <c r="D183" s="172" t="s">
        <v>224</v>
      </c>
      <c r="E183" s="168" t="s">
        <v>191</v>
      </c>
      <c r="F183" s="73" t="s">
        <v>191</v>
      </c>
      <c r="G183" s="73" t="s">
        <v>191</v>
      </c>
      <c r="H183" s="5">
        <f t="shared" si="178"/>
        <v>0</v>
      </c>
      <c r="I183" s="5">
        <f t="shared" si="179"/>
        <v>0</v>
      </c>
      <c r="J183" s="32">
        <v>2016</v>
      </c>
      <c r="K183" s="5">
        <f t="shared" si="180"/>
        <v>0</v>
      </c>
      <c r="L183" s="5">
        <f t="shared" si="181"/>
        <v>0</v>
      </c>
      <c r="M183" s="32">
        <v>0</v>
      </c>
      <c r="N183" s="6">
        <v>0</v>
      </c>
      <c r="O183" s="4">
        <v>0</v>
      </c>
      <c r="P183" s="5">
        <f t="shared" si="189"/>
        <v>0</v>
      </c>
      <c r="Q183" s="5">
        <f t="shared" si="190"/>
        <v>0</v>
      </c>
      <c r="R183" s="5">
        <f t="shared" si="191"/>
        <v>0</v>
      </c>
      <c r="S183" s="5">
        <f t="shared" si="192"/>
        <v>0</v>
      </c>
      <c r="T183" s="5">
        <f t="shared" si="182"/>
        <v>0</v>
      </c>
      <c r="U183" s="5">
        <f t="shared" si="183"/>
        <v>0</v>
      </c>
      <c r="V183" s="6">
        <v>0</v>
      </c>
      <c r="W183" s="6">
        <f t="shared" si="212"/>
        <v>0</v>
      </c>
      <c r="X183" s="5">
        <f t="shared" si="184"/>
        <v>0</v>
      </c>
      <c r="Y183" s="5">
        <v>0</v>
      </c>
      <c r="Z183" s="91">
        <v>0</v>
      </c>
      <c r="AA183" s="91">
        <v>0</v>
      </c>
      <c r="AB183" s="5">
        <v>0</v>
      </c>
      <c r="AC183" s="91">
        <v>0</v>
      </c>
      <c r="AD183" s="91">
        <v>0</v>
      </c>
      <c r="AE183" s="91">
        <v>0</v>
      </c>
      <c r="AF183" s="91">
        <v>0</v>
      </c>
      <c r="AG183" s="91">
        <v>0</v>
      </c>
      <c r="AH183" s="91">
        <v>0</v>
      </c>
      <c r="AI183" s="5">
        <f t="shared" si="208"/>
        <v>0</v>
      </c>
      <c r="AJ183" s="22">
        <v>0</v>
      </c>
      <c r="AK183" s="22">
        <v>0</v>
      </c>
      <c r="AL183" s="22">
        <v>0</v>
      </c>
      <c r="AM183" s="22">
        <v>0</v>
      </c>
      <c r="AN183" s="60">
        <f t="shared" si="203"/>
        <v>0</v>
      </c>
      <c r="AO183" s="22">
        <v>0</v>
      </c>
      <c r="AP183" s="22">
        <v>0</v>
      </c>
      <c r="AQ183" s="22">
        <v>0</v>
      </c>
      <c r="AR183" s="22">
        <v>0</v>
      </c>
      <c r="AS183" s="5">
        <f t="shared" si="198"/>
        <v>0</v>
      </c>
      <c r="AT183" s="22">
        <v>0</v>
      </c>
      <c r="AU183" s="22">
        <v>0</v>
      </c>
      <c r="AV183" s="22">
        <v>0</v>
      </c>
      <c r="AW183" s="22">
        <v>0</v>
      </c>
      <c r="AX183" s="5">
        <f t="shared" si="199"/>
        <v>0</v>
      </c>
      <c r="AY183" s="22">
        <v>0</v>
      </c>
      <c r="AZ183" s="22">
        <v>0</v>
      </c>
      <c r="BA183" s="22">
        <v>0</v>
      </c>
      <c r="BB183" s="22">
        <v>0</v>
      </c>
      <c r="BC183" s="22">
        <v>0</v>
      </c>
      <c r="BD183" s="22">
        <v>0</v>
      </c>
      <c r="BE183" s="22">
        <v>0</v>
      </c>
      <c r="BF183" s="22">
        <v>0</v>
      </c>
      <c r="BG183" s="22">
        <v>0</v>
      </c>
      <c r="BH183" s="22">
        <v>0</v>
      </c>
      <c r="BI183" s="22">
        <v>0</v>
      </c>
      <c r="BJ183" s="22">
        <v>0</v>
      </c>
      <c r="BK183" s="22">
        <v>0</v>
      </c>
      <c r="BL183" s="22">
        <v>0</v>
      </c>
      <c r="BM183" s="211">
        <v>0</v>
      </c>
      <c r="BN183" s="212">
        <v>0</v>
      </c>
      <c r="BO183" s="213">
        <v>0</v>
      </c>
      <c r="BP183" s="211">
        <v>0</v>
      </c>
      <c r="BQ183" s="214">
        <v>0</v>
      </c>
      <c r="BR183" s="210">
        <v>0</v>
      </c>
      <c r="BS183" s="207">
        <v>0</v>
      </c>
      <c r="BT183" s="207">
        <v>0</v>
      </c>
      <c r="BU183" s="210">
        <v>0</v>
      </c>
      <c r="BV183" s="210">
        <v>0</v>
      </c>
      <c r="BW183" s="5">
        <f t="shared" si="185"/>
        <v>0</v>
      </c>
      <c r="BX183" s="5">
        <v>0</v>
      </c>
      <c r="BY183" s="5">
        <v>0</v>
      </c>
      <c r="BZ183" s="5">
        <f t="shared" si="186"/>
        <v>0</v>
      </c>
      <c r="CA183" s="5">
        <f t="shared" si="187"/>
        <v>0</v>
      </c>
      <c r="CB183" s="5">
        <f t="shared" si="188"/>
        <v>0</v>
      </c>
      <c r="CC183" s="5">
        <f t="shared" si="201"/>
        <v>0</v>
      </c>
      <c r="CD183" s="5">
        <f t="shared" si="202"/>
        <v>0</v>
      </c>
      <c r="CE183" s="5">
        <f t="shared" si="205"/>
        <v>0</v>
      </c>
      <c r="CF183" s="5">
        <f t="shared" si="205"/>
        <v>0</v>
      </c>
      <c r="CG183" s="184" t="s">
        <v>331</v>
      </c>
      <c r="CH183" s="25"/>
      <c r="CI183" s="25"/>
      <c r="CJ183" s="25"/>
      <c r="CK183" s="25"/>
      <c r="CL183" s="25"/>
      <c r="CM183" s="25"/>
      <c r="CN183" s="25"/>
      <c r="CO183" s="25"/>
      <c r="CP183" s="25"/>
      <c r="CQ183" s="25"/>
      <c r="CR183" s="25"/>
    </row>
    <row r="184" spans="1:96" ht="32.25" thickBot="1">
      <c r="A184" s="53" t="s">
        <v>221</v>
      </c>
      <c r="B184" s="33" t="s">
        <v>302</v>
      </c>
      <c r="C184" s="195" t="s">
        <v>224</v>
      </c>
      <c r="D184" s="172" t="s">
        <v>224</v>
      </c>
      <c r="E184" s="168" t="s">
        <v>191</v>
      </c>
      <c r="F184" s="73" t="s">
        <v>191</v>
      </c>
      <c r="G184" s="73" t="s">
        <v>191</v>
      </c>
      <c r="H184" s="5">
        <f t="shared" si="178"/>
        <v>0</v>
      </c>
      <c r="I184" s="5">
        <f t="shared" si="179"/>
        <v>0</v>
      </c>
      <c r="J184" s="32">
        <v>2016</v>
      </c>
      <c r="K184" s="5">
        <f t="shared" si="180"/>
        <v>0</v>
      </c>
      <c r="L184" s="5">
        <f t="shared" si="181"/>
        <v>0</v>
      </c>
      <c r="M184" s="32">
        <v>0</v>
      </c>
      <c r="N184" s="6">
        <v>0</v>
      </c>
      <c r="O184" s="4">
        <v>0</v>
      </c>
      <c r="P184" s="5">
        <f t="shared" si="189"/>
        <v>0</v>
      </c>
      <c r="Q184" s="5">
        <f t="shared" si="190"/>
        <v>0</v>
      </c>
      <c r="R184" s="5">
        <f t="shared" si="191"/>
        <v>0</v>
      </c>
      <c r="S184" s="5">
        <f t="shared" si="192"/>
        <v>0</v>
      </c>
      <c r="T184" s="5">
        <f t="shared" si="182"/>
        <v>0</v>
      </c>
      <c r="U184" s="5">
        <f t="shared" si="183"/>
        <v>0</v>
      </c>
      <c r="V184" s="6">
        <v>0</v>
      </c>
      <c r="W184" s="6">
        <f t="shared" si="212"/>
        <v>0</v>
      </c>
      <c r="X184" s="5">
        <f t="shared" si="184"/>
        <v>0</v>
      </c>
      <c r="Y184" s="5">
        <v>0</v>
      </c>
      <c r="Z184" s="91">
        <v>0</v>
      </c>
      <c r="AA184" s="91">
        <v>0</v>
      </c>
      <c r="AB184" s="5">
        <v>0</v>
      </c>
      <c r="AC184" s="91">
        <v>0</v>
      </c>
      <c r="AD184" s="91">
        <v>0</v>
      </c>
      <c r="AE184" s="91">
        <v>0</v>
      </c>
      <c r="AF184" s="91">
        <v>0</v>
      </c>
      <c r="AG184" s="91">
        <v>0</v>
      </c>
      <c r="AH184" s="91">
        <v>0</v>
      </c>
      <c r="AI184" s="5">
        <f t="shared" si="208"/>
        <v>0</v>
      </c>
      <c r="AJ184" s="22">
        <v>0</v>
      </c>
      <c r="AK184" s="22">
        <v>0</v>
      </c>
      <c r="AL184" s="22">
        <v>0</v>
      </c>
      <c r="AM184" s="22">
        <v>0</v>
      </c>
      <c r="AN184" s="60">
        <f t="shared" si="203"/>
        <v>0</v>
      </c>
      <c r="AO184" s="22">
        <v>0</v>
      </c>
      <c r="AP184" s="22">
        <v>0</v>
      </c>
      <c r="AQ184" s="22">
        <v>0</v>
      </c>
      <c r="AR184" s="22">
        <v>0</v>
      </c>
      <c r="AS184" s="5">
        <f t="shared" si="198"/>
        <v>0</v>
      </c>
      <c r="AT184" s="22">
        <v>0</v>
      </c>
      <c r="AU184" s="22">
        <v>0</v>
      </c>
      <c r="AV184" s="22">
        <v>0</v>
      </c>
      <c r="AW184" s="22">
        <v>0</v>
      </c>
      <c r="AX184" s="5">
        <f t="shared" si="199"/>
        <v>0</v>
      </c>
      <c r="AY184" s="22">
        <v>0</v>
      </c>
      <c r="AZ184" s="22">
        <v>0</v>
      </c>
      <c r="BA184" s="22">
        <v>0</v>
      </c>
      <c r="BB184" s="22">
        <v>0</v>
      </c>
      <c r="BC184" s="22">
        <v>0</v>
      </c>
      <c r="BD184" s="22">
        <v>0</v>
      </c>
      <c r="BE184" s="22">
        <v>0</v>
      </c>
      <c r="BF184" s="22">
        <v>0</v>
      </c>
      <c r="BG184" s="22">
        <v>0</v>
      </c>
      <c r="BH184" s="22">
        <v>0</v>
      </c>
      <c r="BI184" s="22">
        <v>0</v>
      </c>
      <c r="BJ184" s="22">
        <v>0</v>
      </c>
      <c r="BK184" s="22">
        <v>0</v>
      </c>
      <c r="BL184" s="22">
        <v>0</v>
      </c>
      <c r="BM184" s="211">
        <v>0</v>
      </c>
      <c r="BN184" s="212">
        <v>0</v>
      </c>
      <c r="BO184" s="213">
        <v>0</v>
      </c>
      <c r="BP184" s="211">
        <v>0</v>
      </c>
      <c r="BQ184" s="214">
        <v>0</v>
      </c>
      <c r="BR184" s="210">
        <v>0</v>
      </c>
      <c r="BS184" s="207">
        <v>0</v>
      </c>
      <c r="BT184" s="207">
        <v>0</v>
      </c>
      <c r="BU184" s="210">
        <v>0</v>
      </c>
      <c r="BV184" s="210">
        <v>0</v>
      </c>
      <c r="BW184" s="5">
        <f t="shared" si="185"/>
        <v>0</v>
      </c>
      <c r="BX184" s="5">
        <v>0</v>
      </c>
      <c r="BY184" s="5">
        <v>0</v>
      </c>
      <c r="BZ184" s="5">
        <f t="shared" si="186"/>
        <v>0</v>
      </c>
      <c r="CA184" s="5">
        <f t="shared" si="187"/>
        <v>0</v>
      </c>
      <c r="CB184" s="5">
        <f t="shared" si="188"/>
        <v>0</v>
      </c>
      <c r="CC184" s="5">
        <f t="shared" si="201"/>
        <v>0</v>
      </c>
      <c r="CD184" s="5">
        <f t="shared" si="202"/>
        <v>0</v>
      </c>
      <c r="CE184" s="5">
        <f t="shared" si="205"/>
        <v>0</v>
      </c>
      <c r="CF184" s="5">
        <f t="shared" si="205"/>
        <v>0</v>
      </c>
      <c r="CG184" s="184" t="s">
        <v>331</v>
      </c>
      <c r="CH184" s="25"/>
      <c r="CI184" s="25"/>
      <c r="CJ184" s="25"/>
      <c r="CK184" s="25"/>
      <c r="CL184" s="25"/>
      <c r="CM184" s="25"/>
      <c r="CN184" s="25"/>
      <c r="CO184" s="25"/>
      <c r="CP184" s="25"/>
      <c r="CQ184" s="25"/>
      <c r="CR184" s="25"/>
    </row>
    <row r="185" spans="1:96" ht="31.5">
      <c r="A185" s="53" t="s">
        <v>222</v>
      </c>
      <c r="B185" s="33" t="s">
        <v>303</v>
      </c>
      <c r="C185" s="195" t="s">
        <v>224</v>
      </c>
      <c r="D185" s="172" t="s">
        <v>224</v>
      </c>
      <c r="E185" s="168" t="s">
        <v>191</v>
      </c>
      <c r="F185" s="73" t="s">
        <v>191</v>
      </c>
      <c r="G185" s="73" t="s">
        <v>191</v>
      </c>
      <c r="H185" s="5">
        <f t="shared" si="178"/>
        <v>0</v>
      </c>
      <c r="I185" s="5">
        <f t="shared" si="179"/>
        <v>0</v>
      </c>
      <c r="J185" s="32">
        <v>2016</v>
      </c>
      <c r="K185" s="5">
        <f t="shared" si="180"/>
        <v>0</v>
      </c>
      <c r="L185" s="5">
        <f t="shared" si="181"/>
        <v>0</v>
      </c>
      <c r="M185" s="32">
        <v>0</v>
      </c>
      <c r="N185" s="6">
        <v>0</v>
      </c>
      <c r="O185" s="4">
        <v>0</v>
      </c>
      <c r="P185" s="5">
        <f t="shared" si="189"/>
        <v>0</v>
      </c>
      <c r="Q185" s="5">
        <f t="shared" si="190"/>
        <v>0</v>
      </c>
      <c r="R185" s="5">
        <f t="shared" si="191"/>
        <v>0</v>
      </c>
      <c r="S185" s="5">
        <f t="shared" si="192"/>
        <v>0</v>
      </c>
      <c r="T185" s="5">
        <f t="shared" si="182"/>
        <v>0</v>
      </c>
      <c r="U185" s="5">
        <f t="shared" si="183"/>
        <v>0</v>
      </c>
      <c r="V185" s="6">
        <v>0</v>
      </c>
      <c r="W185" s="6">
        <f t="shared" si="212"/>
        <v>0</v>
      </c>
      <c r="X185" s="5">
        <f t="shared" si="184"/>
        <v>0</v>
      </c>
      <c r="Y185" s="5">
        <v>0</v>
      </c>
      <c r="Z185" s="91">
        <v>0</v>
      </c>
      <c r="AA185" s="91">
        <v>0</v>
      </c>
      <c r="AB185" s="5">
        <v>0</v>
      </c>
      <c r="AC185" s="91">
        <v>0</v>
      </c>
      <c r="AD185" s="91">
        <v>0</v>
      </c>
      <c r="AE185" s="91">
        <v>0</v>
      </c>
      <c r="AF185" s="91">
        <v>0</v>
      </c>
      <c r="AG185" s="91">
        <v>0</v>
      </c>
      <c r="AH185" s="91">
        <v>0</v>
      </c>
      <c r="AI185" s="5">
        <f t="shared" si="208"/>
        <v>0</v>
      </c>
      <c r="AJ185" s="22">
        <v>0</v>
      </c>
      <c r="AK185" s="22">
        <v>0</v>
      </c>
      <c r="AL185" s="22">
        <v>0</v>
      </c>
      <c r="AM185" s="22">
        <v>0</v>
      </c>
      <c r="AN185" s="60">
        <f t="shared" si="203"/>
        <v>0</v>
      </c>
      <c r="AO185" s="22">
        <v>0</v>
      </c>
      <c r="AP185" s="22">
        <v>0</v>
      </c>
      <c r="AQ185" s="22">
        <v>0</v>
      </c>
      <c r="AR185" s="22">
        <v>0</v>
      </c>
      <c r="AS185" s="5">
        <f t="shared" si="198"/>
        <v>0</v>
      </c>
      <c r="AT185" s="22">
        <v>0</v>
      </c>
      <c r="AU185" s="22">
        <v>0</v>
      </c>
      <c r="AV185" s="22">
        <v>0</v>
      </c>
      <c r="AW185" s="22">
        <v>0</v>
      </c>
      <c r="AX185" s="5">
        <f t="shared" si="199"/>
        <v>0</v>
      </c>
      <c r="AY185" s="22">
        <v>0</v>
      </c>
      <c r="AZ185" s="22">
        <v>0</v>
      </c>
      <c r="BA185" s="22">
        <v>0</v>
      </c>
      <c r="BB185" s="22">
        <v>0</v>
      </c>
      <c r="BC185" s="22">
        <v>0</v>
      </c>
      <c r="BD185" s="22">
        <v>0</v>
      </c>
      <c r="BE185" s="22">
        <v>0</v>
      </c>
      <c r="BF185" s="22">
        <v>0</v>
      </c>
      <c r="BG185" s="22">
        <v>0</v>
      </c>
      <c r="BH185" s="22">
        <v>0</v>
      </c>
      <c r="BI185" s="22">
        <v>0</v>
      </c>
      <c r="BJ185" s="22">
        <v>0</v>
      </c>
      <c r="BK185" s="22">
        <v>0</v>
      </c>
      <c r="BL185" s="22">
        <v>0</v>
      </c>
      <c r="BM185" s="211">
        <v>0</v>
      </c>
      <c r="BN185" s="212">
        <v>0</v>
      </c>
      <c r="BO185" s="213">
        <v>0</v>
      </c>
      <c r="BP185" s="211">
        <v>0</v>
      </c>
      <c r="BQ185" s="214">
        <v>0</v>
      </c>
      <c r="BR185" s="210">
        <v>0</v>
      </c>
      <c r="BS185" s="207">
        <v>0</v>
      </c>
      <c r="BT185" s="207">
        <v>0</v>
      </c>
      <c r="BU185" s="210">
        <v>0</v>
      </c>
      <c r="BV185" s="210">
        <v>0</v>
      </c>
      <c r="BW185" s="5">
        <f t="shared" si="185"/>
        <v>0</v>
      </c>
      <c r="BX185" s="5">
        <v>0</v>
      </c>
      <c r="BY185" s="5">
        <v>0</v>
      </c>
      <c r="BZ185" s="5">
        <f t="shared" si="186"/>
        <v>0</v>
      </c>
      <c r="CA185" s="5">
        <f t="shared" si="187"/>
        <v>0</v>
      </c>
      <c r="CB185" s="5">
        <f t="shared" si="188"/>
        <v>0</v>
      </c>
      <c r="CC185" s="5">
        <f t="shared" si="201"/>
        <v>0</v>
      </c>
      <c r="CD185" s="5">
        <f t="shared" si="202"/>
        <v>0</v>
      </c>
      <c r="CE185" s="5">
        <f t="shared" si="205"/>
        <v>0</v>
      </c>
      <c r="CF185" s="5">
        <f t="shared" si="205"/>
        <v>0</v>
      </c>
      <c r="CG185" s="184" t="s">
        <v>331</v>
      </c>
      <c r="CH185" s="25"/>
      <c r="CI185" s="25"/>
      <c r="CJ185" s="25"/>
      <c r="CK185" s="25"/>
      <c r="CL185" s="25"/>
      <c r="CM185" s="25"/>
      <c r="CN185" s="25"/>
      <c r="CO185" s="25"/>
      <c r="CP185" s="25"/>
      <c r="CQ185" s="25"/>
      <c r="CR185" s="25"/>
    </row>
  </sheetData>
  <autoFilter ref="A17:CG185">
    <filterColumn colId="69"/>
    <filterColumn colId="70"/>
    <filterColumn colId="71"/>
    <filterColumn colId="72"/>
    <filterColumn colId="73"/>
  </autoFilter>
  <mergeCells count="42">
    <mergeCell ref="C14:C16"/>
    <mergeCell ref="A14:A16"/>
    <mergeCell ref="B14:B16"/>
    <mergeCell ref="A10:X10"/>
    <mergeCell ref="A12:AR12"/>
    <mergeCell ref="D14:D16"/>
    <mergeCell ref="V14:X15"/>
    <mergeCell ref="N14:N16"/>
    <mergeCell ref="E14:E16"/>
    <mergeCell ref="A8:X8"/>
    <mergeCell ref="A9:AR9"/>
    <mergeCell ref="A11:AR11"/>
    <mergeCell ref="CG14:CG16"/>
    <mergeCell ref="H15:J15"/>
    <mergeCell ref="K15:M15"/>
    <mergeCell ref="P15:Q15"/>
    <mergeCell ref="R15:S15"/>
    <mergeCell ref="BM15:BQ15"/>
    <mergeCell ref="T14:U15"/>
    <mergeCell ref="AN15:AR15"/>
    <mergeCell ref="O14:O16"/>
    <mergeCell ref="Y14:CF14"/>
    <mergeCell ref="CB15:CF15"/>
    <mergeCell ref="H14:M14"/>
    <mergeCell ref="Y15:AC15"/>
    <mergeCell ref="AP1:AR1"/>
    <mergeCell ref="AP2:AR2"/>
    <mergeCell ref="AP3:AR3"/>
    <mergeCell ref="A4:AR4"/>
    <mergeCell ref="A7:AR7"/>
    <mergeCell ref="A5:X5"/>
    <mergeCell ref="A6:AR6"/>
    <mergeCell ref="BW15:CA15"/>
    <mergeCell ref="BH15:BL15"/>
    <mergeCell ref="F14:G15"/>
    <mergeCell ref="AD15:AH15"/>
    <mergeCell ref="AX15:BB15"/>
    <mergeCell ref="AS15:AW15"/>
    <mergeCell ref="AI15:AM15"/>
    <mergeCell ref="BC15:BG15"/>
    <mergeCell ref="P14:S14"/>
    <mergeCell ref="BR15:BV15"/>
  </mergeCells>
  <phoneticPr fontId="9" type="noConversion"/>
  <dataValidations count="1">
    <dataValidation type="textLength" operator="lessThanOrEqual" allowBlank="1" showInputMessage="1" showErrorMessage="1" errorTitle="Ошибка" error="Допускается ввод не более 900 символов!" sqref="B165:B173 B129:B138 B54:B59">
      <formula1>900</formula1>
    </dataValidation>
  </dataValidations>
  <printOptions horizontalCentered="1"/>
  <pageMargins left="0" right="0" top="0" bottom="0" header="0.31496062992125984" footer="0.31496062992125984"/>
  <pageSetup paperSize="8" scale="24" fitToHeight="10" orientation="landscape" r:id="rId1"/>
  <headerFooter differentFirst="1">
    <oddHeader>&amp;C&amp;P</oddHeader>
  </headerFooter>
  <rowBreaks count="1" manualBreakCount="1">
    <brk id="17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Форма 2.</vt:lpstr>
      <vt:lpstr>'Форма 2.'!Область_печати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Инженер_ПТО</cp:lastModifiedBy>
  <cp:lastPrinted>2020-02-19T11:00:09Z</cp:lastPrinted>
  <dcterms:created xsi:type="dcterms:W3CDTF">2016-10-31T05:05:48Z</dcterms:created>
  <dcterms:modified xsi:type="dcterms:W3CDTF">2022-04-12T04:30:14Z</dcterms:modified>
</cp:coreProperties>
</file>