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СКС\Прайсы\"/>
    </mc:Choice>
  </mc:AlternateContent>
  <bookViews>
    <workbookView xWindow="0" yWindow="0" windowWidth="20490" windowHeight="7155"/>
  </bookViews>
  <sheets>
    <sheet name="Витая пара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9" i="1" l="1"/>
  <c r="H69" i="1"/>
  <c r="J28" i="1" l="1"/>
  <c r="H28" i="1"/>
  <c r="J43" i="1" l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30" i="1"/>
  <c r="J63" i="1"/>
  <c r="J65" i="1"/>
  <c r="J61" i="1"/>
  <c r="J41" i="1"/>
  <c r="J39" i="1"/>
  <c r="J38" i="1"/>
  <c r="J15" i="1"/>
  <c r="J17" i="1"/>
  <c r="J19" i="1"/>
  <c r="J21" i="1"/>
  <c r="J23" i="1"/>
  <c r="J25" i="1"/>
  <c r="J27" i="1"/>
  <c r="J29" i="1"/>
  <c r="J30" i="1"/>
  <c r="J32" i="1"/>
  <c r="J33" i="1"/>
  <c r="J37" i="1"/>
  <c r="J45" i="1"/>
  <c r="J47" i="1"/>
  <c r="J49" i="1"/>
  <c r="J51" i="1"/>
  <c r="J53" i="1"/>
  <c r="J57" i="1"/>
  <c r="J59" i="1"/>
  <c r="J66" i="1"/>
  <c r="J68" i="1"/>
  <c r="J70" i="1"/>
  <c r="J72" i="1"/>
  <c r="J73" i="1"/>
  <c r="J13" i="1"/>
  <c r="J14" i="1"/>
  <c r="J16" i="1"/>
  <c r="J18" i="1"/>
  <c r="J20" i="1"/>
  <c r="J22" i="1"/>
  <c r="J24" i="1"/>
  <c r="J26" i="1"/>
  <c r="J31" i="1"/>
  <c r="J34" i="1"/>
  <c r="J35" i="1"/>
  <c r="J36" i="1"/>
  <c r="J40" i="1"/>
  <c r="J42" i="1"/>
  <c r="J44" i="1"/>
  <c r="J46" i="1"/>
  <c r="J48" i="1"/>
  <c r="J50" i="1"/>
  <c r="J52" i="1"/>
  <c r="J56" i="1"/>
  <c r="J58" i="1"/>
  <c r="J60" i="1"/>
  <c r="J62" i="1"/>
  <c r="J64" i="1"/>
  <c r="J67" i="1"/>
  <c r="J71" i="1"/>
  <c r="J74" i="1"/>
  <c r="J75" i="1"/>
  <c r="H14" i="1" l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70" i="1"/>
  <c r="H71" i="1"/>
  <c r="H72" i="1"/>
  <c r="H73" i="1"/>
  <c r="H74" i="1"/>
  <c r="H75" i="1"/>
  <c r="H13" i="1"/>
</calcChain>
</file>

<file path=xl/sharedStrings.xml><?xml version="1.0" encoding="utf-8"?>
<sst xmlns="http://schemas.openxmlformats.org/spreadsheetml/2006/main" count="81" uniqueCount="49">
  <si>
    <t>2-парный</t>
  </si>
  <si>
    <t>внутренний</t>
  </si>
  <si>
    <t>внешний</t>
  </si>
  <si>
    <t>4-парный</t>
  </si>
  <si>
    <t>Кабель U/UTP</t>
  </si>
  <si>
    <t>ПРАЙС-ЛИСТ</t>
  </si>
  <si>
    <t>кабели "витая пара" для структурированных кабельных систем</t>
  </si>
  <si>
    <t>за метр</t>
  </si>
  <si>
    <t>Цена, рублей с НДС</t>
  </si>
  <si>
    <t>Наименование кабеля</t>
  </si>
  <si>
    <t>www.utp5e.ru</t>
  </si>
  <si>
    <t>Казэнергокабель</t>
  </si>
  <si>
    <t>розница</t>
  </si>
  <si>
    <t>опт</t>
  </si>
  <si>
    <t>за бухту</t>
  </si>
  <si>
    <t>Материал жилы, применение</t>
  </si>
  <si>
    <t>Торговая марка</t>
  </si>
  <si>
    <t>При единовременном заказе от 50 коробок, либо при работе на постоянной основе (ежемесячные закупки) мы можем предложить индивидуальные партнерские цены и условия сотрудничества.</t>
  </si>
  <si>
    <t>Возможно изготовление кабеля с характеристиками заказчика (цвет, маркировка, конструктив, упаковка, длина бухт и т.д.)</t>
  </si>
  <si>
    <t>100% Cu, Solid, indoor, 305м</t>
  </si>
  <si>
    <t>100% Cu, Solid, outdoor, 305м</t>
  </si>
  <si>
    <t>100% Сu, Solid, безгалогеновый (ZH HF), негорючий (нг), с пониженным дымо- и газовыделением (LS), indoor, 305м</t>
  </si>
  <si>
    <t>внеш.</t>
  </si>
  <si>
    <t>Кабель F /UTP</t>
  </si>
  <si>
    <t>100% Сu, Solid, негорючий (нг), с пониженным дымо- и газовыделением (LS), не токсичный (LTx), indoor, 305м</t>
  </si>
  <si>
    <t>рублей</t>
  </si>
  <si>
    <t>Акция*</t>
  </si>
  <si>
    <t>(812) 926-18-30, +7(968)193-10-20, sks@utp5e.ru, sks-market@mail.ru</t>
  </si>
  <si>
    <t>Диаметр жилы, мм</t>
  </si>
  <si>
    <t>U/UTP Cat.5e 2x2 PVC</t>
  </si>
  <si>
    <t>U/UTP Cat.5e 2x2 PE</t>
  </si>
  <si>
    <t>U/UTP Сat.5e 4x2 PVC</t>
  </si>
  <si>
    <t xml:space="preserve">U/UTP Cat.5e 2x2  ZH нг(А)-HF </t>
  </si>
  <si>
    <t>U/UTP Cat 5e 4х2 ZH нг(А)-HF</t>
  </si>
  <si>
    <t>U/UTP Cat 5e 4x2 нг(А)-LSLTx</t>
  </si>
  <si>
    <t>U/UTP Cat.5e 4x2 PE</t>
  </si>
  <si>
    <t xml:space="preserve">U/UTP Cat.5e 4x2 PE с тросом </t>
  </si>
  <si>
    <t>F/UTP Cat.5e 4x2 PVC</t>
  </si>
  <si>
    <t>F/UTP Cat 5e 4x2 ZH нг(А)-HF</t>
  </si>
  <si>
    <t>F/UTP Cat.5e 4x2  PE</t>
  </si>
  <si>
    <t>F/UTP Cat.5e 4x2  PE стросом</t>
  </si>
  <si>
    <t>UTP LANCABLE 2х2 кат.5e 305м CCA 03-020</t>
  </si>
  <si>
    <t>омедненный алюминий (CCA), Solid, indoor, 305м</t>
  </si>
  <si>
    <t>LANCABLE</t>
  </si>
  <si>
    <t>UTP LANCABLE 4х2 кат.5e 305м CCA 03-020</t>
  </si>
  <si>
    <t>Действует с 20.09.2020 г</t>
  </si>
  <si>
    <t>* Акционные цены действуют исключительно на товар, имеющийся в наличии. На заказные позиции необходимо уточнение цены у курирующего менеджера. Количество акционного товара ограничено. Цены на предоплаченный товар (при условии предварительного согласования имеющегося в наличии товара) пересмотру не подлежат, кроме случаев дополнительного снижения цены по инициативе ООО "СКС-Сервис".</t>
  </si>
  <si>
    <t>25-парный</t>
  </si>
  <si>
    <t>U/UTP Cat.5e 25x2xAWG 24 PVC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</si>
</sst>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0_ ;\-#,##0.00\ "/>
  </numFmts>
  <fonts count="19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name val="Arial"/>
      <family val="2"/>
      <charset val="204"/>
    </font>
    <font>
      <b/>
      <sz val="11"/>
      <name val="Arial"/>
      <family val="2"/>
      <charset val="204"/>
    </font>
    <font>
      <b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u/>
      <sz val="8"/>
      <color theme="10"/>
      <name val="Arial"/>
      <family val="2"/>
      <charset val="204"/>
    </font>
    <font>
      <b/>
      <u/>
      <sz val="12"/>
      <color theme="10"/>
      <name val="Arial"/>
      <family val="2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b/>
      <sz val="11"/>
      <color indexed="8"/>
      <name val="Tahoma"/>
      <family val="2"/>
      <charset val="204"/>
    </font>
    <font>
      <sz val="10"/>
      <name val="NTHarmonica"/>
      <charset val="204"/>
    </font>
    <font>
      <u/>
      <sz val="10"/>
      <color indexed="12"/>
      <name val="Arial Cyr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5FBD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FFD7D"/>
        <bgColor indexed="64"/>
      </patternFill>
    </fill>
    <fill>
      <patternFill patternType="solid">
        <fgColor theme="9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>
      <alignment horizontal="left"/>
    </xf>
    <xf numFmtId="0" fontId="11" fillId="0" borderId="0"/>
    <xf numFmtId="0" fontId="12" fillId="0" borderId="0"/>
    <xf numFmtId="0" fontId="13" fillId="0" borderId="0">
      <alignment vertical="center"/>
    </xf>
    <xf numFmtId="0" fontId="12" fillId="0" borderId="0"/>
    <xf numFmtId="0" fontId="14" fillId="0" borderId="0"/>
    <xf numFmtId="0" fontId="15" fillId="0" borderId="0" applyNumberFormat="0" applyFill="0" applyBorder="0" applyAlignment="0" applyProtection="0"/>
    <xf numFmtId="0" fontId="11" fillId="0" borderId="0"/>
    <xf numFmtId="0" fontId="12" fillId="0" borderId="0"/>
  </cellStyleXfs>
  <cellXfs count="114">
    <xf numFmtId="0" fontId="0" fillId="0" borderId="0" xfId="0"/>
    <xf numFmtId="0" fontId="0" fillId="0" borderId="0" xfId="0" applyAlignment="1">
      <alignment wrapText="1"/>
    </xf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ont="1" applyAlignment="1"/>
    <xf numFmtId="0" fontId="0" fillId="0" borderId="2" xfId="0" applyFont="1" applyBorder="1" applyAlignmen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2" xfId="0" applyFont="1" applyBorder="1" applyAlignment="1">
      <alignment wrapText="1"/>
    </xf>
    <xf numFmtId="0" fontId="0" fillId="0" borderId="0" xfId="0" applyFont="1" applyAlignment="1">
      <alignment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wrapText="1"/>
    </xf>
    <xf numFmtId="0" fontId="0" fillId="0" borderId="0" xfId="0" applyFill="1" applyAlignment="1">
      <alignment wrapText="1"/>
    </xf>
    <xf numFmtId="0" fontId="0" fillId="0" borderId="0" xfId="0" applyFill="1"/>
    <xf numFmtId="0" fontId="5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wrapText="1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43" fontId="18" fillId="0" borderId="1" xfId="0" applyNumberFormat="1" applyFont="1" applyFill="1" applyBorder="1" applyAlignment="1">
      <alignment horizontal="center" vertical="center" wrapText="1"/>
    </xf>
    <xf numFmtId="165" fontId="18" fillId="0" borderId="1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2" fontId="16" fillId="0" borderId="1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vertical="center"/>
    </xf>
    <xf numFmtId="2" fontId="0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right" wrapText="1"/>
    </xf>
    <xf numFmtId="0" fontId="5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43" fontId="3" fillId="0" borderId="1" xfId="1" applyFont="1" applyBorder="1" applyAlignment="1">
      <alignment horizontal="center" vertical="center" wrapText="1"/>
    </xf>
    <xf numFmtId="43" fontId="3" fillId="0" borderId="1" xfId="1" applyFont="1" applyBorder="1" applyAlignment="1">
      <alignment horizontal="center" wrapText="1"/>
    </xf>
    <xf numFmtId="0" fontId="17" fillId="4" borderId="1" xfId="0" applyFont="1" applyFill="1" applyBorder="1" applyAlignment="1">
      <alignment horizontal="center" vertical="center" textRotation="90"/>
    </xf>
    <xf numFmtId="0" fontId="17" fillId="7" borderId="1" xfId="0" applyFont="1" applyFill="1" applyBorder="1" applyAlignment="1">
      <alignment horizontal="center" vertical="center" textRotation="90"/>
    </xf>
    <xf numFmtId="0" fontId="10" fillId="0" borderId="0" xfId="2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43" fontId="18" fillId="0" borderId="3" xfId="0" applyNumberFormat="1" applyFont="1" applyFill="1" applyBorder="1" applyAlignment="1">
      <alignment horizontal="center" vertical="center" wrapText="1"/>
    </xf>
    <xf numFmtId="165" fontId="18" fillId="0" borderId="3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vertical="center"/>
    </xf>
    <xf numFmtId="164" fontId="3" fillId="0" borderId="8" xfId="0" applyNumberFormat="1" applyFont="1" applyFill="1" applyBorder="1" applyAlignment="1">
      <alignment vertical="center"/>
    </xf>
    <xf numFmtId="0" fontId="16" fillId="0" borderId="10" xfId="0" applyFont="1" applyFill="1" applyBorder="1" applyAlignment="1">
      <alignment horizontal="left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43" fontId="18" fillId="0" borderId="10" xfId="0" applyNumberFormat="1" applyFont="1" applyFill="1" applyBorder="1" applyAlignment="1">
      <alignment horizontal="center" vertical="center" wrapText="1"/>
    </xf>
    <xf numFmtId="165" fontId="18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vertical="center"/>
    </xf>
    <xf numFmtId="164" fontId="3" fillId="0" borderId="11" xfId="0" applyNumberFormat="1" applyFont="1" applyFill="1" applyBorder="1" applyAlignment="1">
      <alignment vertical="center"/>
    </xf>
    <xf numFmtId="0" fontId="16" fillId="0" borderId="3" xfId="0" applyFont="1" applyFill="1" applyBorder="1" applyAlignment="1">
      <alignment horizontal="left" vertical="center" wrapText="1"/>
    </xf>
    <xf numFmtId="2" fontId="16" fillId="0" borderId="3" xfId="0" applyNumberFormat="1" applyFont="1" applyFill="1" applyBorder="1" applyAlignment="1">
      <alignment horizontal="center" vertical="center" wrapText="1"/>
    </xf>
    <xf numFmtId="0" fontId="17" fillId="4" borderId="12" xfId="0" applyFont="1" applyFill="1" applyBorder="1" applyAlignment="1">
      <alignment horizontal="center" vertical="center" textRotation="90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horizontal="center" vertical="center" wrapText="1"/>
    </xf>
    <xf numFmtId="43" fontId="18" fillId="0" borderId="12" xfId="0" applyNumberFormat="1" applyFont="1" applyFill="1" applyBorder="1" applyAlignment="1">
      <alignment horizontal="center" vertical="center" wrapText="1"/>
    </xf>
    <xf numFmtId="165" fontId="18" fillId="0" borderId="12" xfId="0" applyNumberFormat="1" applyFont="1" applyFill="1" applyBorder="1" applyAlignment="1">
      <alignment horizontal="center" vertical="center" wrapText="1"/>
    </xf>
    <xf numFmtId="164" fontId="3" fillId="0" borderId="12" xfId="0" applyNumberFormat="1" applyFont="1" applyFill="1" applyBorder="1" applyAlignment="1">
      <alignment vertical="center"/>
    </xf>
    <xf numFmtId="0" fontId="17" fillId="7" borderId="3" xfId="0" applyFont="1" applyFill="1" applyBorder="1" applyAlignment="1">
      <alignment horizontal="center" vertical="center" textRotation="90"/>
    </xf>
    <xf numFmtId="0" fontId="2" fillId="3" borderId="13" xfId="0" applyFont="1" applyFill="1" applyBorder="1" applyAlignment="1">
      <alignment horizontal="center"/>
    </xf>
    <xf numFmtId="0" fontId="2" fillId="3" borderId="14" xfId="0" applyFont="1" applyFill="1" applyBorder="1" applyAlignment="1">
      <alignment horizontal="center"/>
    </xf>
    <xf numFmtId="0" fontId="2" fillId="3" borderId="15" xfId="0" applyFont="1" applyFill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7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 wrapText="1"/>
    </xf>
    <xf numFmtId="43" fontId="3" fillId="0" borderId="12" xfId="1" applyFont="1" applyBorder="1" applyAlignment="1">
      <alignment horizontal="center" wrapText="1"/>
    </xf>
    <xf numFmtId="0" fontId="0" fillId="0" borderId="12" xfId="0" applyBorder="1" applyAlignment="1">
      <alignment wrapText="1"/>
    </xf>
    <xf numFmtId="0" fontId="16" fillId="0" borderId="3" xfId="0" applyFont="1" applyFill="1" applyBorder="1" applyAlignment="1">
      <alignment vertical="center" wrapText="1"/>
    </xf>
    <xf numFmtId="0" fontId="2" fillId="2" borderId="13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43" fontId="3" fillId="0" borderId="8" xfId="1" applyFont="1" applyBorder="1" applyAlignment="1">
      <alignment horizontal="center" wrapText="1"/>
    </xf>
    <xf numFmtId="0" fontId="5" fillId="0" borderId="16" xfId="0" applyFont="1" applyBorder="1" applyAlignment="1">
      <alignment horizontal="center"/>
    </xf>
    <xf numFmtId="0" fontId="0" fillId="0" borderId="17" xfId="0" applyBorder="1" applyAlignment="1">
      <alignment wrapText="1"/>
    </xf>
    <xf numFmtId="0" fontId="2" fillId="5" borderId="18" xfId="0" applyFont="1" applyFill="1" applyBorder="1" applyAlignment="1">
      <alignment horizontal="center" vertical="center" textRotation="90"/>
    </xf>
    <xf numFmtId="164" fontId="3" fillId="0" borderId="19" xfId="0" applyNumberFormat="1" applyFont="1" applyFill="1" applyBorder="1" applyAlignment="1">
      <alignment vertical="center"/>
    </xf>
    <xf numFmtId="0" fontId="2" fillId="5" borderId="7" xfId="0" applyFont="1" applyFill="1" applyBorder="1" applyAlignment="1">
      <alignment horizontal="center" vertical="center" textRotation="90"/>
    </xf>
    <xf numFmtId="0" fontId="2" fillId="6" borderId="7" xfId="0" applyFont="1" applyFill="1" applyBorder="1" applyAlignment="1">
      <alignment horizontal="center" vertical="center" textRotation="90"/>
    </xf>
    <xf numFmtId="0" fontId="2" fillId="8" borderId="16" xfId="0" applyFont="1" applyFill="1" applyBorder="1" applyAlignment="1">
      <alignment horizontal="center" vertical="center" textRotation="90"/>
    </xf>
    <xf numFmtId="0" fontId="0" fillId="0" borderId="0" xfId="0" applyFill="1" applyBorder="1" applyAlignment="1">
      <alignment horizontal="center" vertical="center"/>
    </xf>
    <xf numFmtId="164" fontId="3" fillId="0" borderId="17" xfId="0" applyNumberFormat="1" applyFont="1" applyFill="1" applyBorder="1" applyAlignment="1">
      <alignment vertical="center"/>
    </xf>
    <xf numFmtId="0" fontId="2" fillId="6" borderId="18" xfId="0" applyFont="1" applyFill="1" applyBorder="1" applyAlignment="1">
      <alignment horizontal="center" vertical="center" textRotation="90"/>
    </xf>
    <xf numFmtId="0" fontId="2" fillId="6" borderId="9" xfId="0" applyFont="1" applyFill="1" applyBorder="1" applyAlignment="1">
      <alignment horizontal="center" vertical="center" textRotation="90"/>
    </xf>
    <xf numFmtId="0" fontId="17" fillId="4" borderId="10" xfId="0" applyFont="1" applyFill="1" applyBorder="1" applyAlignment="1">
      <alignment horizontal="center" vertical="center" textRotation="90"/>
    </xf>
  </cellXfs>
  <cellStyles count="11">
    <cellStyle name="_Planet" xfId="4"/>
    <cellStyle name="_Оптика" xfId="5"/>
    <cellStyle name="_шкафы Турция" xfId="6"/>
    <cellStyle name="Normal_SMC_1" xfId="7"/>
    <cellStyle name="Гиперссылка" xfId="2" builtinId="8"/>
    <cellStyle name="Гиперссылка 2" xfId="8"/>
    <cellStyle name="Обычный" xfId="0" builtinId="0"/>
    <cellStyle name="Обычный 2" xfId="9"/>
    <cellStyle name="Обычный 3" xfId="3"/>
    <cellStyle name="Финансовый" xfId="1" builtinId="3"/>
    <cellStyle name="常规_Sheet1" xfId="10"/>
  </cellStyles>
  <dxfs count="0"/>
  <tableStyles count="0" defaultTableStyle="TableStyleMedium2" defaultPivotStyle="PivotStyleLight16"/>
  <colors>
    <mruColors>
      <color rgb="FF6FFD7D"/>
      <color rgb="FFFFFF66"/>
      <color rgb="FFFFFFCC"/>
      <color rgb="FFD5FBD6"/>
      <color rgb="FFCCFFFF"/>
      <color rgb="FFBAFDB5"/>
      <color rgb="FFE7F9FD"/>
      <color rgb="FFFFCC00"/>
      <color rgb="FFEDFE98"/>
      <color rgb="FFFBFC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304800</xdr:colOff>
      <xdr:row>0</xdr:row>
      <xdr:rowOff>123825</xdr:rowOff>
    </xdr:from>
    <xdr:to>
      <xdr:col>11</xdr:col>
      <xdr:colOff>193674</xdr:colOff>
      <xdr:row>2</xdr:row>
      <xdr:rowOff>95250</xdr:rowOff>
    </xdr:to>
    <xdr:pic>
      <xdr:nvPicPr>
        <xdr:cNvPr id="2" name="Рисунок 1" descr="D:\СКС-Сервис\логотип\Фирменный бланк альфа 2.pn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1633" y="123825"/>
          <a:ext cx="9816041" cy="1156758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utp5e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86"/>
  <sheetViews>
    <sheetView tabSelected="1" zoomScale="90" zoomScaleNormal="90" workbookViewId="0">
      <selection activeCell="D12" sqref="D12"/>
    </sheetView>
  </sheetViews>
  <sheetFormatPr defaultRowHeight="15"/>
  <cols>
    <col min="1" max="2" width="3.7109375" bestFit="1" customWidth="1"/>
    <col min="3" max="3" width="39.85546875" style="1" customWidth="1"/>
    <col min="4" max="4" width="31.28515625" style="9" customWidth="1"/>
    <col min="5" max="5" width="18" style="18" customWidth="1"/>
    <col min="6" max="6" width="10.85546875" style="20" customWidth="1"/>
    <col min="7" max="7" width="8.42578125" bestFit="1" customWidth="1"/>
    <col min="8" max="8" width="11.7109375" bestFit="1" customWidth="1"/>
    <col min="9" max="9" width="8.42578125" bestFit="1" customWidth="1"/>
    <col min="10" max="10" width="11.7109375" bestFit="1" customWidth="1"/>
    <col min="11" max="11" width="8.7109375" bestFit="1" customWidth="1"/>
    <col min="12" max="12" width="12.7109375" bestFit="1" customWidth="1"/>
  </cols>
  <sheetData>
    <row r="1" spans="1:12" s="1" customFormat="1" ht="88.5" customHeight="1">
      <c r="D1" s="8"/>
      <c r="E1" s="17"/>
      <c r="F1" s="27"/>
    </row>
    <row r="2" spans="1:12" s="1" customFormat="1" ht="5.25" customHeight="1">
      <c r="D2" s="8"/>
      <c r="E2" s="17"/>
      <c r="F2" s="27"/>
    </row>
    <row r="4" spans="1:12" s="1" customFormat="1" ht="15" customHeight="1">
      <c r="F4" s="8"/>
      <c r="J4" s="39" t="s">
        <v>45</v>
      </c>
      <c r="K4" s="39"/>
      <c r="L4" s="39"/>
    </row>
    <row r="5" spans="1:12" s="2" customFormat="1" ht="18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</row>
    <row r="6" spans="1:12" s="3" customFormat="1">
      <c r="A6" s="38" t="s">
        <v>6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</row>
    <row r="7" spans="1:12" s="3" customFormat="1" ht="15.75" thickBot="1">
      <c r="A7" s="14"/>
      <c r="B7" s="14"/>
      <c r="C7" s="10"/>
      <c r="D7" s="14"/>
      <c r="E7" s="19"/>
      <c r="F7" s="19"/>
      <c r="G7" s="14"/>
      <c r="H7" s="14"/>
      <c r="I7" s="14"/>
      <c r="J7" s="14"/>
    </row>
    <row r="8" spans="1:12" s="3" customFormat="1" ht="15.75" customHeight="1">
      <c r="A8" s="93"/>
      <c r="B8" s="94"/>
      <c r="C8" s="95" t="s">
        <v>9</v>
      </c>
      <c r="D8" s="96" t="s">
        <v>15</v>
      </c>
      <c r="E8" s="97" t="s">
        <v>16</v>
      </c>
      <c r="F8" s="98" t="s">
        <v>28</v>
      </c>
      <c r="G8" s="94" t="s">
        <v>8</v>
      </c>
      <c r="H8" s="94"/>
      <c r="I8" s="94"/>
      <c r="J8" s="94"/>
      <c r="K8" s="94" t="s">
        <v>26</v>
      </c>
      <c r="L8" s="99"/>
    </row>
    <row r="9" spans="1:12" s="4" customFormat="1" ht="15" customHeight="1">
      <c r="A9" s="100"/>
      <c r="B9" s="40"/>
      <c r="C9" s="41"/>
      <c r="D9" s="43"/>
      <c r="E9" s="44"/>
      <c r="F9" s="42"/>
      <c r="G9" s="45" t="s">
        <v>13</v>
      </c>
      <c r="H9" s="45"/>
      <c r="I9" s="45" t="s">
        <v>12</v>
      </c>
      <c r="J9" s="45"/>
      <c r="K9" s="46" t="s">
        <v>25</v>
      </c>
      <c r="L9" s="101"/>
    </row>
    <row r="10" spans="1:12" s="1" customFormat="1" ht="15.75" customHeight="1" thickBot="1">
      <c r="A10" s="102"/>
      <c r="B10" s="82"/>
      <c r="C10" s="83"/>
      <c r="D10" s="84"/>
      <c r="E10" s="85"/>
      <c r="F10" s="86"/>
      <c r="G10" s="87" t="s">
        <v>7</v>
      </c>
      <c r="H10" s="87" t="s">
        <v>14</v>
      </c>
      <c r="I10" s="87" t="s">
        <v>7</v>
      </c>
      <c r="J10" s="87" t="s">
        <v>14</v>
      </c>
      <c r="K10" s="88" t="s">
        <v>7</v>
      </c>
      <c r="L10" s="103" t="s">
        <v>14</v>
      </c>
    </row>
    <row r="11" spans="1:12" ht="19.5" thickBot="1">
      <c r="A11" s="90" t="s">
        <v>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2"/>
    </row>
    <row r="12" spans="1:12" s="5" customFormat="1" ht="30" customHeight="1">
      <c r="A12" s="104" t="s">
        <v>0</v>
      </c>
      <c r="B12" s="78" t="s">
        <v>1</v>
      </c>
      <c r="C12" s="89" t="s">
        <v>41</v>
      </c>
      <c r="D12" s="70" t="s">
        <v>42</v>
      </c>
      <c r="E12" s="58" t="s">
        <v>43</v>
      </c>
      <c r="F12" s="71">
        <v>0.5</v>
      </c>
      <c r="G12" s="59">
        <v>3.65</v>
      </c>
      <c r="H12" s="60">
        <v>1113.25</v>
      </c>
      <c r="I12" s="59">
        <v>3.9</v>
      </c>
      <c r="J12" s="59">
        <v>1189.5</v>
      </c>
      <c r="K12" s="61">
        <v>3.65</v>
      </c>
      <c r="L12" s="105">
        <v>1113.25</v>
      </c>
    </row>
    <row r="13" spans="1:12" s="5" customFormat="1">
      <c r="A13" s="106"/>
      <c r="B13" s="48"/>
      <c r="C13" s="35" t="s">
        <v>29</v>
      </c>
      <c r="D13" s="35" t="s">
        <v>19</v>
      </c>
      <c r="E13" s="36" t="s">
        <v>11</v>
      </c>
      <c r="F13" s="33">
        <v>0.46</v>
      </c>
      <c r="G13" s="25">
        <v>8.9</v>
      </c>
      <c r="H13" s="26">
        <f>G13*305</f>
        <v>2714.5</v>
      </c>
      <c r="I13" s="25">
        <v>9.6</v>
      </c>
      <c r="J13" s="25">
        <f>I13*305</f>
        <v>2928</v>
      </c>
      <c r="K13" s="31"/>
      <c r="L13" s="62"/>
    </row>
    <row r="14" spans="1:12" s="5" customFormat="1">
      <c r="A14" s="106"/>
      <c r="B14" s="48"/>
      <c r="C14" s="35"/>
      <c r="D14" s="35"/>
      <c r="E14" s="36"/>
      <c r="F14" s="33">
        <v>0.48</v>
      </c>
      <c r="G14" s="25">
        <v>9.4</v>
      </c>
      <c r="H14" s="26">
        <f t="shared" ref="H14:H75" si="0">G14*305</f>
        <v>2867</v>
      </c>
      <c r="I14" s="25">
        <v>10.1</v>
      </c>
      <c r="J14" s="25">
        <f t="shared" ref="J14:J75" si="1">I14*305</f>
        <v>3080.5</v>
      </c>
      <c r="K14" s="31"/>
      <c r="L14" s="62"/>
    </row>
    <row r="15" spans="1:12" s="5" customFormat="1">
      <c r="A15" s="106"/>
      <c r="B15" s="48"/>
      <c r="C15" s="35"/>
      <c r="D15" s="35"/>
      <c r="E15" s="36"/>
      <c r="F15" s="30">
        <v>0.5</v>
      </c>
      <c r="G15" s="25">
        <v>9.9</v>
      </c>
      <c r="H15" s="26">
        <f t="shared" si="0"/>
        <v>3019.5</v>
      </c>
      <c r="I15" s="25">
        <v>10.7</v>
      </c>
      <c r="J15" s="25">
        <f t="shared" si="1"/>
        <v>3263.5</v>
      </c>
      <c r="K15" s="31"/>
      <c r="L15" s="62"/>
    </row>
    <row r="16" spans="1:12" s="5" customFormat="1">
      <c r="A16" s="106"/>
      <c r="B16" s="48"/>
      <c r="C16" s="35"/>
      <c r="D16" s="35"/>
      <c r="E16" s="36"/>
      <c r="F16" s="33">
        <v>0.51</v>
      </c>
      <c r="G16" s="25">
        <v>10.199999999999999</v>
      </c>
      <c r="H16" s="26">
        <f t="shared" si="0"/>
        <v>3111</v>
      </c>
      <c r="I16" s="25">
        <v>10.9</v>
      </c>
      <c r="J16" s="25">
        <f t="shared" si="1"/>
        <v>3324.5</v>
      </c>
      <c r="K16" s="31"/>
      <c r="L16" s="62"/>
    </row>
    <row r="17" spans="1:12" s="5" customFormat="1">
      <c r="A17" s="106"/>
      <c r="B17" s="48"/>
      <c r="C17" s="35"/>
      <c r="D17" s="35"/>
      <c r="E17" s="36"/>
      <c r="F17" s="33">
        <v>0.52</v>
      </c>
      <c r="G17" s="25">
        <v>10.5</v>
      </c>
      <c r="H17" s="26">
        <f t="shared" si="0"/>
        <v>3202.5</v>
      </c>
      <c r="I17" s="25">
        <v>11.2</v>
      </c>
      <c r="J17" s="25">
        <f t="shared" si="1"/>
        <v>3416</v>
      </c>
      <c r="K17" s="31"/>
      <c r="L17" s="62"/>
    </row>
    <row r="18" spans="1:12" s="5" customFormat="1">
      <c r="A18" s="106"/>
      <c r="B18" s="48"/>
      <c r="C18" s="35" t="s">
        <v>32</v>
      </c>
      <c r="D18" s="53" t="s">
        <v>21</v>
      </c>
      <c r="E18" s="36" t="s">
        <v>11</v>
      </c>
      <c r="F18" s="33">
        <v>0.46</v>
      </c>
      <c r="G18" s="25">
        <v>9.5</v>
      </c>
      <c r="H18" s="26">
        <f t="shared" si="0"/>
        <v>2897.5</v>
      </c>
      <c r="I18" s="25">
        <v>10.199999999999999</v>
      </c>
      <c r="J18" s="25">
        <f t="shared" si="1"/>
        <v>3111</v>
      </c>
      <c r="K18" s="31"/>
      <c r="L18" s="62"/>
    </row>
    <row r="19" spans="1:12" s="5" customFormat="1">
      <c r="A19" s="106"/>
      <c r="B19" s="48"/>
      <c r="C19" s="35"/>
      <c r="D19" s="53"/>
      <c r="E19" s="36"/>
      <c r="F19" s="33">
        <v>0.48</v>
      </c>
      <c r="G19" s="25">
        <v>10.1</v>
      </c>
      <c r="H19" s="26">
        <f t="shared" si="0"/>
        <v>3080.5</v>
      </c>
      <c r="I19" s="25">
        <v>10.7</v>
      </c>
      <c r="J19" s="25">
        <f t="shared" si="1"/>
        <v>3263.5</v>
      </c>
      <c r="K19" s="31"/>
      <c r="L19" s="62"/>
    </row>
    <row r="20" spans="1:12" s="5" customFormat="1">
      <c r="A20" s="106"/>
      <c r="B20" s="48"/>
      <c r="C20" s="35"/>
      <c r="D20" s="53"/>
      <c r="E20" s="36"/>
      <c r="F20" s="30">
        <v>0.5</v>
      </c>
      <c r="G20" s="25">
        <v>10.6</v>
      </c>
      <c r="H20" s="26">
        <f t="shared" si="0"/>
        <v>3233</v>
      </c>
      <c r="I20" s="25">
        <v>11.3</v>
      </c>
      <c r="J20" s="25">
        <f t="shared" si="1"/>
        <v>3446.5</v>
      </c>
      <c r="K20" s="31"/>
      <c r="L20" s="62"/>
    </row>
    <row r="21" spans="1:12" s="5" customFormat="1">
      <c r="A21" s="106"/>
      <c r="B21" s="48"/>
      <c r="C21" s="35"/>
      <c r="D21" s="53"/>
      <c r="E21" s="36"/>
      <c r="F21" s="33">
        <v>0.51</v>
      </c>
      <c r="G21" s="25">
        <v>10.9</v>
      </c>
      <c r="H21" s="26">
        <f t="shared" si="0"/>
        <v>3324.5</v>
      </c>
      <c r="I21" s="25">
        <v>11.6</v>
      </c>
      <c r="J21" s="25">
        <f t="shared" si="1"/>
        <v>3538</v>
      </c>
      <c r="K21" s="31"/>
      <c r="L21" s="62"/>
    </row>
    <row r="22" spans="1:12" s="5" customFormat="1">
      <c r="A22" s="106"/>
      <c r="B22" s="48"/>
      <c r="C22" s="35"/>
      <c r="D22" s="53"/>
      <c r="E22" s="36"/>
      <c r="F22" s="33">
        <v>0.52</v>
      </c>
      <c r="G22" s="25">
        <v>11.1</v>
      </c>
      <c r="H22" s="26">
        <f t="shared" si="0"/>
        <v>3385.5</v>
      </c>
      <c r="I22" s="25">
        <v>11.9</v>
      </c>
      <c r="J22" s="25">
        <f t="shared" si="1"/>
        <v>3629.5</v>
      </c>
      <c r="K22" s="31"/>
      <c r="L22" s="62"/>
    </row>
    <row r="23" spans="1:12" s="5" customFormat="1">
      <c r="A23" s="106"/>
      <c r="B23" s="47" t="s">
        <v>2</v>
      </c>
      <c r="C23" s="54" t="s">
        <v>30</v>
      </c>
      <c r="D23" s="35" t="s">
        <v>20</v>
      </c>
      <c r="E23" s="36" t="s">
        <v>11</v>
      </c>
      <c r="F23" s="32">
        <v>0.46</v>
      </c>
      <c r="G23" s="25">
        <v>9.3000000000000007</v>
      </c>
      <c r="H23" s="26">
        <f t="shared" si="0"/>
        <v>2836.5</v>
      </c>
      <c r="I23" s="25">
        <v>10</v>
      </c>
      <c r="J23" s="25">
        <f t="shared" si="1"/>
        <v>3050</v>
      </c>
      <c r="K23" s="31"/>
      <c r="L23" s="62"/>
    </row>
    <row r="24" spans="1:12" s="5" customFormat="1">
      <c r="A24" s="106"/>
      <c r="B24" s="47"/>
      <c r="C24" s="54"/>
      <c r="D24" s="35"/>
      <c r="E24" s="36"/>
      <c r="F24" s="32">
        <v>0.48</v>
      </c>
      <c r="G24" s="25">
        <v>9.8000000000000007</v>
      </c>
      <c r="H24" s="26">
        <f t="shared" si="0"/>
        <v>2989</v>
      </c>
      <c r="I24" s="25">
        <v>10.5</v>
      </c>
      <c r="J24" s="25">
        <f t="shared" si="1"/>
        <v>3202.5</v>
      </c>
      <c r="K24" s="31"/>
      <c r="L24" s="62"/>
    </row>
    <row r="25" spans="1:12" s="5" customFormat="1">
      <c r="A25" s="106"/>
      <c r="B25" s="47"/>
      <c r="C25" s="54"/>
      <c r="D25" s="35"/>
      <c r="E25" s="36"/>
      <c r="F25" s="32">
        <v>0.5</v>
      </c>
      <c r="G25" s="25">
        <v>10.3</v>
      </c>
      <c r="H25" s="26">
        <f t="shared" si="0"/>
        <v>3141.5</v>
      </c>
      <c r="I25" s="25">
        <v>11</v>
      </c>
      <c r="J25" s="25">
        <f t="shared" si="1"/>
        <v>3355</v>
      </c>
      <c r="K25" s="31"/>
      <c r="L25" s="62"/>
    </row>
    <row r="26" spans="1:12" s="5" customFormat="1">
      <c r="A26" s="106"/>
      <c r="B26" s="47"/>
      <c r="C26" s="54"/>
      <c r="D26" s="35"/>
      <c r="E26" s="36"/>
      <c r="F26" s="32">
        <v>0.51</v>
      </c>
      <c r="G26" s="25">
        <v>10.6</v>
      </c>
      <c r="H26" s="26">
        <f t="shared" si="0"/>
        <v>3233</v>
      </c>
      <c r="I26" s="25">
        <v>11.3</v>
      </c>
      <c r="J26" s="25">
        <f t="shared" si="1"/>
        <v>3446.5</v>
      </c>
      <c r="K26" s="31"/>
      <c r="L26" s="62"/>
    </row>
    <row r="27" spans="1:12" s="5" customFormat="1">
      <c r="A27" s="106"/>
      <c r="B27" s="47"/>
      <c r="C27" s="54"/>
      <c r="D27" s="35"/>
      <c r="E27" s="36"/>
      <c r="F27" s="30">
        <v>0.52</v>
      </c>
      <c r="G27" s="25">
        <v>10.8</v>
      </c>
      <c r="H27" s="26">
        <f t="shared" si="0"/>
        <v>3294</v>
      </c>
      <c r="I27" s="25">
        <v>11.6</v>
      </c>
      <c r="J27" s="25">
        <f t="shared" si="1"/>
        <v>3538</v>
      </c>
      <c r="K27" s="31"/>
      <c r="L27" s="62"/>
    </row>
    <row r="28" spans="1:12" s="5" customFormat="1" ht="30">
      <c r="A28" s="107" t="s">
        <v>3</v>
      </c>
      <c r="B28" s="48" t="s">
        <v>1</v>
      </c>
      <c r="C28" s="34" t="s">
        <v>44</v>
      </c>
      <c r="D28" s="34" t="s">
        <v>42</v>
      </c>
      <c r="E28" s="33" t="s">
        <v>43</v>
      </c>
      <c r="F28" s="30">
        <v>0.5</v>
      </c>
      <c r="G28" s="25">
        <v>5.9</v>
      </c>
      <c r="H28" s="26">
        <f>G28*305</f>
        <v>1799.5</v>
      </c>
      <c r="I28" s="25">
        <v>6.5</v>
      </c>
      <c r="J28" s="25">
        <f>I28*305</f>
        <v>1982.5</v>
      </c>
      <c r="K28" s="31"/>
      <c r="L28" s="62"/>
    </row>
    <row r="29" spans="1:12" s="5" customFormat="1">
      <c r="A29" s="107"/>
      <c r="B29" s="48"/>
      <c r="C29" s="35" t="s">
        <v>31</v>
      </c>
      <c r="D29" s="35" t="s">
        <v>19</v>
      </c>
      <c r="E29" s="36" t="s">
        <v>11</v>
      </c>
      <c r="F29" s="33">
        <v>0.46</v>
      </c>
      <c r="G29" s="25">
        <v>15.8</v>
      </c>
      <c r="H29" s="26">
        <f t="shared" si="0"/>
        <v>4819</v>
      </c>
      <c r="I29" s="25">
        <v>16.899999999999999</v>
      </c>
      <c r="J29" s="25">
        <f t="shared" si="1"/>
        <v>5154.5</v>
      </c>
      <c r="K29" s="31"/>
      <c r="L29" s="62"/>
    </row>
    <row r="30" spans="1:12" s="5" customFormat="1">
      <c r="A30" s="107"/>
      <c r="B30" s="48"/>
      <c r="C30" s="35"/>
      <c r="D30" s="35"/>
      <c r="E30" s="36"/>
      <c r="F30" s="33">
        <v>0.48</v>
      </c>
      <c r="G30" s="25">
        <v>16.8</v>
      </c>
      <c r="H30" s="26">
        <f t="shared" si="0"/>
        <v>5124</v>
      </c>
      <c r="I30" s="25">
        <v>18</v>
      </c>
      <c r="J30" s="25">
        <f t="shared" si="1"/>
        <v>5490</v>
      </c>
      <c r="K30" s="31">
        <v>14</v>
      </c>
      <c r="L30" s="62">
        <f>K30*305</f>
        <v>4270</v>
      </c>
    </row>
    <row r="31" spans="1:12" s="5" customFormat="1">
      <c r="A31" s="107"/>
      <c r="B31" s="48"/>
      <c r="C31" s="35"/>
      <c r="D31" s="35"/>
      <c r="E31" s="36"/>
      <c r="F31" s="30">
        <v>0.5</v>
      </c>
      <c r="G31" s="25">
        <v>17.8</v>
      </c>
      <c r="H31" s="26">
        <f t="shared" si="0"/>
        <v>5429</v>
      </c>
      <c r="I31" s="25">
        <v>19.100000000000001</v>
      </c>
      <c r="J31" s="25">
        <f t="shared" si="1"/>
        <v>5825.5</v>
      </c>
      <c r="K31" s="31"/>
      <c r="L31" s="62">
        <f t="shared" ref="L31:L75" si="2">K31*305</f>
        <v>0</v>
      </c>
    </row>
    <row r="32" spans="1:12" s="5" customFormat="1">
      <c r="A32" s="107"/>
      <c r="B32" s="48"/>
      <c r="C32" s="35"/>
      <c r="D32" s="35"/>
      <c r="E32" s="36"/>
      <c r="F32" s="33">
        <v>0.51</v>
      </c>
      <c r="G32" s="25">
        <v>18.3</v>
      </c>
      <c r="H32" s="26">
        <f t="shared" si="0"/>
        <v>5581.5</v>
      </c>
      <c r="I32" s="25">
        <v>19.600000000000001</v>
      </c>
      <c r="J32" s="25">
        <f t="shared" si="1"/>
        <v>5978</v>
      </c>
      <c r="K32" s="31"/>
      <c r="L32" s="62">
        <f t="shared" si="2"/>
        <v>0</v>
      </c>
    </row>
    <row r="33" spans="1:12" s="5" customFormat="1">
      <c r="A33" s="107"/>
      <c r="B33" s="48"/>
      <c r="C33" s="35"/>
      <c r="D33" s="35"/>
      <c r="E33" s="36"/>
      <c r="F33" s="33">
        <v>0.52</v>
      </c>
      <c r="G33" s="25">
        <v>18.899999999999999</v>
      </c>
      <c r="H33" s="26">
        <f t="shared" si="0"/>
        <v>5764.5</v>
      </c>
      <c r="I33" s="25">
        <v>20.2</v>
      </c>
      <c r="J33" s="25">
        <f t="shared" si="1"/>
        <v>6161</v>
      </c>
      <c r="K33" s="31">
        <v>15</v>
      </c>
      <c r="L33" s="62">
        <f t="shared" si="2"/>
        <v>4575</v>
      </c>
    </row>
    <row r="34" spans="1:12" s="5" customFormat="1">
      <c r="A34" s="107"/>
      <c r="B34" s="48"/>
      <c r="C34" s="54" t="s">
        <v>33</v>
      </c>
      <c r="D34" s="53" t="s">
        <v>21</v>
      </c>
      <c r="E34" s="36" t="s">
        <v>11</v>
      </c>
      <c r="F34" s="33">
        <v>0.46</v>
      </c>
      <c r="G34" s="25">
        <v>17.2</v>
      </c>
      <c r="H34" s="26">
        <f t="shared" si="0"/>
        <v>5246</v>
      </c>
      <c r="I34" s="25">
        <v>18.399999999999999</v>
      </c>
      <c r="J34" s="25">
        <f t="shared" si="1"/>
        <v>5612</v>
      </c>
      <c r="K34" s="31"/>
      <c r="L34" s="62">
        <f t="shared" si="2"/>
        <v>0</v>
      </c>
    </row>
    <row r="35" spans="1:12" s="5" customFormat="1">
      <c r="A35" s="107"/>
      <c r="B35" s="48"/>
      <c r="C35" s="54"/>
      <c r="D35" s="53"/>
      <c r="E35" s="36"/>
      <c r="F35" s="33">
        <v>0.48</v>
      </c>
      <c r="G35" s="25">
        <v>18.2</v>
      </c>
      <c r="H35" s="26">
        <f t="shared" si="0"/>
        <v>5551</v>
      </c>
      <c r="I35" s="25">
        <v>19.5</v>
      </c>
      <c r="J35" s="25">
        <f t="shared" si="1"/>
        <v>5947.5</v>
      </c>
      <c r="K35" s="31"/>
      <c r="L35" s="62">
        <f t="shared" si="2"/>
        <v>0</v>
      </c>
    </row>
    <row r="36" spans="1:12" s="5" customFormat="1">
      <c r="A36" s="107"/>
      <c r="B36" s="48"/>
      <c r="C36" s="54"/>
      <c r="D36" s="53"/>
      <c r="E36" s="36"/>
      <c r="F36" s="30">
        <v>0.5</v>
      </c>
      <c r="G36" s="25">
        <v>19.3</v>
      </c>
      <c r="H36" s="26">
        <f t="shared" si="0"/>
        <v>5886.5</v>
      </c>
      <c r="I36" s="25">
        <v>20.6</v>
      </c>
      <c r="J36" s="25">
        <f t="shared" si="1"/>
        <v>6283</v>
      </c>
      <c r="K36" s="31"/>
      <c r="L36" s="62">
        <f t="shared" si="2"/>
        <v>0</v>
      </c>
    </row>
    <row r="37" spans="1:12" s="5" customFormat="1">
      <c r="A37" s="107"/>
      <c r="B37" s="48"/>
      <c r="C37" s="54"/>
      <c r="D37" s="53"/>
      <c r="E37" s="36"/>
      <c r="F37" s="33">
        <v>0.51</v>
      </c>
      <c r="G37" s="25">
        <v>19.8</v>
      </c>
      <c r="H37" s="26">
        <f t="shared" si="0"/>
        <v>6039</v>
      </c>
      <c r="I37" s="25">
        <v>21.2</v>
      </c>
      <c r="J37" s="25">
        <f t="shared" si="1"/>
        <v>6466</v>
      </c>
      <c r="K37" s="31"/>
      <c r="L37" s="62">
        <f t="shared" si="2"/>
        <v>0</v>
      </c>
    </row>
    <row r="38" spans="1:12" s="5" customFormat="1">
      <c r="A38" s="107"/>
      <c r="B38" s="48"/>
      <c r="C38" s="54"/>
      <c r="D38" s="53"/>
      <c r="E38" s="36"/>
      <c r="F38" s="33">
        <v>0.52</v>
      </c>
      <c r="G38" s="25">
        <v>20.399999999999999</v>
      </c>
      <c r="H38" s="26">
        <f t="shared" si="0"/>
        <v>6222</v>
      </c>
      <c r="I38" s="25">
        <v>21.8</v>
      </c>
      <c r="J38" s="25">
        <f t="shared" si="1"/>
        <v>6649</v>
      </c>
      <c r="K38" s="31"/>
      <c r="L38" s="62">
        <f t="shared" si="2"/>
        <v>0</v>
      </c>
    </row>
    <row r="39" spans="1:12" s="5" customFormat="1">
      <c r="A39" s="107"/>
      <c r="B39" s="48"/>
      <c r="C39" s="54" t="s">
        <v>34</v>
      </c>
      <c r="D39" s="53" t="s">
        <v>24</v>
      </c>
      <c r="E39" s="36" t="s">
        <v>11</v>
      </c>
      <c r="F39" s="33">
        <v>0.46</v>
      </c>
      <c r="G39" s="25">
        <v>19.899999999999999</v>
      </c>
      <c r="H39" s="26">
        <f t="shared" si="0"/>
        <v>6069.5</v>
      </c>
      <c r="I39" s="25">
        <v>22.2</v>
      </c>
      <c r="J39" s="25">
        <f t="shared" si="1"/>
        <v>6771</v>
      </c>
      <c r="K39" s="31"/>
      <c r="L39" s="62">
        <f t="shared" si="2"/>
        <v>0</v>
      </c>
    </row>
    <row r="40" spans="1:12" s="5" customFormat="1">
      <c r="A40" s="107"/>
      <c r="B40" s="48"/>
      <c r="C40" s="54"/>
      <c r="D40" s="53"/>
      <c r="E40" s="36"/>
      <c r="F40" s="33">
        <v>0.48</v>
      </c>
      <c r="G40" s="25">
        <v>21</v>
      </c>
      <c r="H40" s="26">
        <f t="shared" si="0"/>
        <v>6405</v>
      </c>
      <c r="I40" s="25">
        <v>23.4</v>
      </c>
      <c r="J40" s="25">
        <f t="shared" si="1"/>
        <v>7137</v>
      </c>
      <c r="K40" s="31"/>
      <c r="L40" s="62">
        <f t="shared" si="2"/>
        <v>0</v>
      </c>
    </row>
    <row r="41" spans="1:12" s="5" customFormat="1">
      <c r="A41" s="107"/>
      <c r="B41" s="48"/>
      <c r="C41" s="54"/>
      <c r="D41" s="53"/>
      <c r="E41" s="36"/>
      <c r="F41" s="30">
        <v>0.5</v>
      </c>
      <c r="G41" s="25">
        <v>22.2</v>
      </c>
      <c r="H41" s="26">
        <f t="shared" si="0"/>
        <v>6771</v>
      </c>
      <c r="I41" s="25">
        <v>24.8</v>
      </c>
      <c r="J41" s="25">
        <f t="shared" si="1"/>
        <v>7564</v>
      </c>
      <c r="K41" s="31"/>
      <c r="L41" s="62">
        <f t="shared" si="2"/>
        <v>0</v>
      </c>
    </row>
    <row r="42" spans="1:12" s="5" customFormat="1">
      <c r="A42" s="107"/>
      <c r="B42" s="48"/>
      <c r="C42" s="54"/>
      <c r="D42" s="53"/>
      <c r="E42" s="36"/>
      <c r="F42" s="33">
        <v>0.51</v>
      </c>
      <c r="G42" s="25">
        <v>22.8</v>
      </c>
      <c r="H42" s="26">
        <f t="shared" si="0"/>
        <v>6954</v>
      </c>
      <c r="I42" s="25">
        <v>25.4</v>
      </c>
      <c r="J42" s="25">
        <f t="shared" si="1"/>
        <v>7747</v>
      </c>
      <c r="K42" s="31"/>
      <c r="L42" s="62">
        <f t="shared" si="2"/>
        <v>0</v>
      </c>
    </row>
    <row r="43" spans="1:12" s="5" customFormat="1">
      <c r="A43" s="107"/>
      <c r="B43" s="48"/>
      <c r="C43" s="54"/>
      <c r="D43" s="53"/>
      <c r="E43" s="36"/>
      <c r="F43" s="33">
        <v>0.52</v>
      </c>
      <c r="G43" s="25">
        <v>23.4</v>
      </c>
      <c r="H43" s="26">
        <f t="shared" si="0"/>
        <v>7137</v>
      </c>
      <c r="I43" s="25">
        <v>26.1</v>
      </c>
      <c r="J43" s="25">
        <f t="shared" si="1"/>
        <v>7960.5</v>
      </c>
      <c r="K43" s="31"/>
      <c r="L43" s="62">
        <f t="shared" si="2"/>
        <v>0</v>
      </c>
    </row>
    <row r="44" spans="1:12" s="5" customFormat="1" ht="15" customHeight="1">
      <c r="A44" s="107"/>
      <c r="B44" s="47" t="s">
        <v>2</v>
      </c>
      <c r="C44" s="55" t="s">
        <v>35</v>
      </c>
      <c r="D44" s="35" t="s">
        <v>20</v>
      </c>
      <c r="E44" s="36" t="s">
        <v>11</v>
      </c>
      <c r="F44" s="33">
        <v>0.46</v>
      </c>
      <c r="G44" s="25">
        <v>16.100000000000001</v>
      </c>
      <c r="H44" s="26">
        <f t="shared" si="0"/>
        <v>4910.5</v>
      </c>
      <c r="I44" s="25">
        <v>17.3</v>
      </c>
      <c r="J44" s="25">
        <f t="shared" si="1"/>
        <v>5276.5</v>
      </c>
      <c r="K44" s="31"/>
      <c r="L44" s="62">
        <f t="shared" si="2"/>
        <v>0</v>
      </c>
    </row>
    <row r="45" spans="1:12" s="5" customFormat="1">
      <c r="A45" s="107"/>
      <c r="B45" s="47"/>
      <c r="C45" s="55"/>
      <c r="D45" s="35"/>
      <c r="E45" s="36"/>
      <c r="F45" s="33">
        <v>0.48</v>
      </c>
      <c r="G45" s="25">
        <v>17.100000000000001</v>
      </c>
      <c r="H45" s="26">
        <f t="shared" si="0"/>
        <v>5215.5</v>
      </c>
      <c r="I45" s="25">
        <v>18.399999999999999</v>
      </c>
      <c r="J45" s="25">
        <f t="shared" si="1"/>
        <v>5612</v>
      </c>
      <c r="K45" s="31">
        <v>14</v>
      </c>
      <c r="L45" s="62">
        <f t="shared" si="2"/>
        <v>4270</v>
      </c>
    </row>
    <row r="46" spans="1:12" s="5" customFormat="1">
      <c r="A46" s="107"/>
      <c r="B46" s="47"/>
      <c r="C46" s="55"/>
      <c r="D46" s="35"/>
      <c r="E46" s="36"/>
      <c r="F46" s="30">
        <v>0.5</v>
      </c>
      <c r="G46" s="25">
        <v>18.2</v>
      </c>
      <c r="H46" s="26">
        <f t="shared" si="0"/>
        <v>5551</v>
      </c>
      <c r="I46" s="25">
        <v>19.5</v>
      </c>
      <c r="J46" s="25">
        <f t="shared" si="1"/>
        <v>5947.5</v>
      </c>
      <c r="K46" s="31"/>
      <c r="L46" s="62">
        <f t="shared" si="2"/>
        <v>0</v>
      </c>
    </row>
    <row r="47" spans="1:12" s="5" customFormat="1">
      <c r="A47" s="107"/>
      <c r="B47" s="47"/>
      <c r="C47" s="55"/>
      <c r="D47" s="35"/>
      <c r="E47" s="36"/>
      <c r="F47" s="33">
        <v>0.51</v>
      </c>
      <c r="G47" s="25">
        <v>18.7</v>
      </c>
      <c r="H47" s="26">
        <f t="shared" si="0"/>
        <v>5703.5</v>
      </c>
      <c r="I47" s="25">
        <v>20</v>
      </c>
      <c r="J47" s="25">
        <f t="shared" si="1"/>
        <v>6100</v>
      </c>
      <c r="K47" s="31"/>
      <c r="L47" s="62">
        <f t="shared" si="2"/>
        <v>0</v>
      </c>
    </row>
    <row r="48" spans="1:12" s="5" customFormat="1">
      <c r="A48" s="107"/>
      <c r="B48" s="47"/>
      <c r="C48" s="55"/>
      <c r="D48" s="35"/>
      <c r="E48" s="36"/>
      <c r="F48" s="33">
        <v>0.52</v>
      </c>
      <c r="G48" s="25">
        <v>19.2</v>
      </c>
      <c r="H48" s="26">
        <f t="shared" si="0"/>
        <v>5856</v>
      </c>
      <c r="I48" s="25">
        <v>20.6</v>
      </c>
      <c r="J48" s="25">
        <f t="shared" si="1"/>
        <v>6283</v>
      </c>
      <c r="K48" s="31"/>
      <c r="L48" s="62">
        <f t="shared" si="2"/>
        <v>0</v>
      </c>
    </row>
    <row r="49" spans="1:12" s="5" customFormat="1">
      <c r="A49" s="107"/>
      <c r="B49" s="47"/>
      <c r="C49" s="35" t="s">
        <v>36</v>
      </c>
      <c r="D49" s="35" t="s">
        <v>20</v>
      </c>
      <c r="E49" s="35" t="s">
        <v>11</v>
      </c>
      <c r="F49" s="33">
        <v>0.46</v>
      </c>
      <c r="G49" s="25">
        <v>22.4</v>
      </c>
      <c r="H49" s="26">
        <f t="shared" si="0"/>
        <v>6832</v>
      </c>
      <c r="I49" s="25">
        <v>24.4</v>
      </c>
      <c r="J49" s="25">
        <f t="shared" si="1"/>
        <v>7442</v>
      </c>
      <c r="K49" s="31"/>
      <c r="L49" s="62">
        <f t="shared" si="2"/>
        <v>0</v>
      </c>
    </row>
    <row r="50" spans="1:12" s="5" customFormat="1">
      <c r="A50" s="107"/>
      <c r="B50" s="47"/>
      <c r="C50" s="35"/>
      <c r="D50" s="35"/>
      <c r="E50" s="35"/>
      <c r="F50" s="33">
        <v>0.48</v>
      </c>
      <c r="G50" s="25">
        <v>23.4</v>
      </c>
      <c r="H50" s="26">
        <f t="shared" si="0"/>
        <v>7137</v>
      </c>
      <c r="I50" s="25">
        <v>25.5</v>
      </c>
      <c r="J50" s="25">
        <f t="shared" si="1"/>
        <v>7777.5</v>
      </c>
      <c r="K50" s="31"/>
      <c r="L50" s="62">
        <f t="shared" si="2"/>
        <v>0</v>
      </c>
    </row>
    <row r="51" spans="1:12" s="5" customFormat="1">
      <c r="A51" s="107"/>
      <c r="B51" s="47"/>
      <c r="C51" s="35"/>
      <c r="D51" s="35"/>
      <c r="E51" s="35"/>
      <c r="F51" s="30">
        <v>0.5</v>
      </c>
      <c r="G51" s="25">
        <v>24.4</v>
      </c>
      <c r="H51" s="26">
        <f t="shared" si="0"/>
        <v>7442</v>
      </c>
      <c r="I51" s="25">
        <v>26.6</v>
      </c>
      <c r="J51" s="25">
        <f t="shared" si="1"/>
        <v>8113</v>
      </c>
      <c r="K51" s="31"/>
      <c r="L51" s="62">
        <f t="shared" si="2"/>
        <v>0</v>
      </c>
    </row>
    <row r="52" spans="1:12" s="5" customFormat="1">
      <c r="A52" s="107"/>
      <c r="B52" s="47"/>
      <c r="C52" s="35"/>
      <c r="D52" s="35"/>
      <c r="E52" s="35"/>
      <c r="F52" s="33">
        <v>0.51</v>
      </c>
      <c r="G52" s="25">
        <v>24.9</v>
      </c>
      <c r="H52" s="26">
        <f t="shared" si="0"/>
        <v>7594.5</v>
      </c>
      <c r="I52" s="25">
        <v>27.2</v>
      </c>
      <c r="J52" s="25">
        <f t="shared" si="1"/>
        <v>8296</v>
      </c>
      <c r="K52" s="31"/>
      <c r="L52" s="62">
        <f t="shared" si="2"/>
        <v>0</v>
      </c>
    </row>
    <row r="53" spans="1:12" s="5" customFormat="1">
      <c r="A53" s="107"/>
      <c r="B53" s="47"/>
      <c r="C53" s="35"/>
      <c r="D53" s="35"/>
      <c r="E53" s="35"/>
      <c r="F53" s="33">
        <v>0.52</v>
      </c>
      <c r="G53" s="25">
        <v>25.4</v>
      </c>
      <c r="H53" s="26">
        <f t="shared" si="0"/>
        <v>7747</v>
      </c>
      <c r="I53" s="25">
        <v>27.7</v>
      </c>
      <c r="J53" s="25">
        <f t="shared" si="1"/>
        <v>8448.5</v>
      </c>
      <c r="K53" s="31">
        <v>22.2</v>
      </c>
      <c r="L53" s="62">
        <f t="shared" si="2"/>
        <v>6771</v>
      </c>
    </row>
    <row r="54" spans="1:12" s="5" customFormat="1" ht="75.75" thickBot="1">
      <c r="A54" s="108" t="s">
        <v>47</v>
      </c>
      <c r="B54" s="72" t="s">
        <v>1</v>
      </c>
      <c r="C54" s="73" t="s">
        <v>48</v>
      </c>
      <c r="D54" s="73" t="s">
        <v>19</v>
      </c>
      <c r="E54" s="74" t="s">
        <v>11</v>
      </c>
      <c r="F54" s="109">
        <v>0.48</v>
      </c>
      <c r="G54" s="75">
        <v>83.5</v>
      </c>
      <c r="H54" s="76">
        <v>25467.5</v>
      </c>
      <c r="I54" s="75">
        <v>89.2</v>
      </c>
      <c r="J54" s="75">
        <v>27206</v>
      </c>
      <c r="K54" s="77">
        <v>77</v>
      </c>
      <c r="L54" s="110">
        <v>23485</v>
      </c>
    </row>
    <row r="55" spans="1:12" s="5" customFormat="1" ht="19.5" thickBot="1">
      <c r="A55" s="79" t="s">
        <v>23</v>
      </c>
      <c r="B55" s="80"/>
      <c r="C55" s="80"/>
      <c r="D55" s="80"/>
      <c r="E55" s="80"/>
      <c r="F55" s="80"/>
      <c r="G55" s="80"/>
      <c r="H55" s="80"/>
      <c r="I55" s="80"/>
      <c r="J55" s="80"/>
      <c r="K55" s="80"/>
      <c r="L55" s="81"/>
    </row>
    <row r="56" spans="1:12" s="5" customFormat="1">
      <c r="A56" s="111" t="s">
        <v>3</v>
      </c>
      <c r="B56" s="78" t="s">
        <v>1</v>
      </c>
      <c r="C56" s="56" t="s">
        <v>37</v>
      </c>
      <c r="D56" s="56" t="s">
        <v>19</v>
      </c>
      <c r="E56" s="57" t="s">
        <v>11</v>
      </c>
      <c r="F56" s="58">
        <v>0.46</v>
      </c>
      <c r="G56" s="59">
        <v>18.600000000000001</v>
      </c>
      <c r="H56" s="60">
        <f t="shared" si="0"/>
        <v>5673</v>
      </c>
      <c r="I56" s="59">
        <v>20</v>
      </c>
      <c r="J56" s="59">
        <f t="shared" si="1"/>
        <v>6100</v>
      </c>
      <c r="K56" s="61"/>
      <c r="L56" s="105">
        <f t="shared" si="2"/>
        <v>0</v>
      </c>
    </row>
    <row r="57" spans="1:12" s="5" customFormat="1">
      <c r="A57" s="107"/>
      <c r="B57" s="48"/>
      <c r="C57" s="35"/>
      <c r="D57" s="35"/>
      <c r="E57" s="36"/>
      <c r="F57" s="33">
        <v>0.48</v>
      </c>
      <c r="G57" s="25">
        <v>19.600000000000001</v>
      </c>
      <c r="H57" s="26">
        <f t="shared" si="0"/>
        <v>5978</v>
      </c>
      <c r="I57" s="25">
        <v>21</v>
      </c>
      <c r="J57" s="25">
        <f t="shared" si="1"/>
        <v>6405</v>
      </c>
      <c r="K57" s="31"/>
      <c r="L57" s="62">
        <f t="shared" si="2"/>
        <v>0</v>
      </c>
    </row>
    <row r="58" spans="1:12" s="5" customFormat="1">
      <c r="A58" s="107"/>
      <c r="B58" s="48"/>
      <c r="C58" s="35"/>
      <c r="D58" s="35"/>
      <c r="E58" s="36"/>
      <c r="F58" s="30">
        <v>0.5</v>
      </c>
      <c r="G58" s="25">
        <v>20.6</v>
      </c>
      <c r="H58" s="26">
        <f t="shared" si="0"/>
        <v>6283</v>
      </c>
      <c r="I58" s="25">
        <v>22.1</v>
      </c>
      <c r="J58" s="25">
        <f t="shared" si="1"/>
        <v>6740.5</v>
      </c>
      <c r="K58" s="31"/>
      <c r="L58" s="62">
        <f t="shared" si="2"/>
        <v>0</v>
      </c>
    </row>
    <row r="59" spans="1:12" s="5" customFormat="1">
      <c r="A59" s="107"/>
      <c r="B59" s="48"/>
      <c r="C59" s="35"/>
      <c r="D59" s="35"/>
      <c r="E59" s="36"/>
      <c r="F59" s="33">
        <v>0.51</v>
      </c>
      <c r="G59" s="25">
        <v>21.2</v>
      </c>
      <c r="H59" s="26">
        <f t="shared" si="0"/>
        <v>6466</v>
      </c>
      <c r="I59" s="25">
        <v>22.7</v>
      </c>
      <c r="J59" s="25">
        <f t="shared" si="1"/>
        <v>6923.5</v>
      </c>
      <c r="K59" s="31"/>
      <c r="L59" s="62">
        <f t="shared" si="2"/>
        <v>0</v>
      </c>
    </row>
    <row r="60" spans="1:12" s="5" customFormat="1">
      <c r="A60" s="107"/>
      <c r="B60" s="48"/>
      <c r="C60" s="35"/>
      <c r="D60" s="35"/>
      <c r="E60" s="36"/>
      <c r="F60" s="33">
        <v>0.52</v>
      </c>
      <c r="G60" s="25">
        <v>21.7</v>
      </c>
      <c r="H60" s="26">
        <f t="shared" si="0"/>
        <v>6618.5</v>
      </c>
      <c r="I60" s="25">
        <v>23.3</v>
      </c>
      <c r="J60" s="25">
        <f t="shared" si="1"/>
        <v>7106.5</v>
      </c>
      <c r="K60" s="31"/>
      <c r="L60" s="62">
        <f t="shared" si="2"/>
        <v>0</v>
      </c>
    </row>
    <row r="61" spans="1:12" s="5" customFormat="1">
      <c r="A61" s="107"/>
      <c r="B61" s="48"/>
      <c r="C61" s="35" t="s">
        <v>38</v>
      </c>
      <c r="D61" s="53" t="s">
        <v>21</v>
      </c>
      <c r="E61" s="36" t="s">
        <v>11</v>
      </c>
      <c r="F61" s="33">
        <v>0.46</v>
      </c>
      <c r="G61" s="25">
        <v>19.2</v>
      </c>
      <c r="H61" s="26">
        <f t="shared" si="0"/>
        <v>5856</v>
      </c>
      <c r="I61" s="25">
        <v>20.9</v>
      </c>
      <c r="J61" s="25">
        <f t="shared" si="1"/>
        <v>6374.5</v>
      </c>
      <c r="K61" s="31"/>
      <c r="L61" s="62">
        <f t="shared" si="2"/>
        <v>0</v>
      </c>
    </row>
    <row r="62" spans="1:12" s="5" customFormat="1">
      <c r="A62" s="107"/>
      <c r="B62" s="48"/>
      <c r="C62" s="35"/>
      <c r="D62" s="53"/>
      <c r="E62" s="36"/>
      <c r="F62" s="33">
        <v>0.48</v>
      </c>
      <c r="G62" s="25">
        <v>20.2</v>
      </c>
      <c r="H62" s="26">
        <f t="shared" si="0"/>
        <v>6161</v>
      </c>
      <c r="I62" s="25">
        <v>22</v>
      </c>
      <c r="J62" s="25">
        <f t="shared" si="1"/>
        <v>6710</v>
      </c>
      <c r="K62" s="31"/>
      <c r="L62" s="62">
        <f t="shared" si="2"/>
        <v>0</v>
      </c>
    </row>
    <row r="63" spans="1:12" s="5" customFormat="1">
      <c r="A63" s="107"/>
      <c r="B63" s="48"/>
      <c r="C63" s="35"/>
      <c r="D63" s="53"/>
      <c r="E63" s="36"/>
      <c r="F63" s="30">
        <v>0.5</v>
      </c>
      <c r="G63" s="25">
        <v>21.3</v>
      </c>
      <c r="H63" s="26">
        <f t="shared" si="0"/>
        <v>6496.5</v>
      </c>
      <c r="I63" s="25">
        <v>23.1</v>
      </c>
      <c r="J63" s="25">
        <f t="shared" si="1"/>
        <v>7045.5</v>
      </c>
      <c r="K63" s="31"/>
      <c r="L63" s="62">
        <f t="shared" si="2"/>
        <v>0</v>
      </c>
    </row>
    <row r="64" spans="1:12" s="5" customFormat="1">
      <c r="A64" s="107"/>
      <c r="B64" s="48"/>
      <c r="C64" s="35"/>
      <c r="D64" s="53"/>
      <c r="E64" s="36"/>
      <c r="F64" s="33">
        <v>0.51</v>
      </c>
      <c r="G64" s="25">
        <v>21.8</v>
      </c>
      <c r="H64" s="26">
        <f t="shared" si="0"/>
        <v>6649</v>
      </c>
      <c r="I64" s="25">
        <v>23.7</v>
      </c>
      <c r="J64" s="25">
        <f t="shared" si="1"/>
        <v>7228.5</v>
      </c>
      <c r="K64" s="31"/>
      <c r="L64" s="62">
        <f t="shared" si="2"/>
        <v>0</v>
      </c>
    </row>
    <row r="65" spans="1:12" s="5" customFormat="1">
      <c r="A65" s="107"/>
      <c r="B65" s="48"/>
      <c r="C65" s="35"/>
      <c r="D65" s="53"/>
      <c r="E65" s="36"/>
      <c r="F65" s="33">
        <v>0.52</v>
      </c>
      <c r="G65" s="25">
        <v>22.4</v>
      </c>
      <c r="H65" s="26">
        <f t="shared" si="0"/>
        <v>6832</v>
      </c>
      <c r="I65" s="25">
        <v>24.3</v>
      </c>
      <c r="J65" s="25">
        <f t="shared" si="1"/>
        <v>7411.5</v>
      </c>
      <c r="K65" s="31"/>
      <c r="L65" s="62">
        <f t="shared" si="2"/>
        <v>0</v>
      </c>
    </row>
    <row r="66" spans="1:12" s="5" customFormat="1">
      <c r="A66" s="107"/>
      <c r="B66" s="47" t="s">
        <v>22</v>
      </c>
      <c r="C66" s="35" t="s">
        <v>39</v>
      </c>
      <c r="D66" s="35" t="s">
        <v>20</v>
      </c>
      <c r="E66" s="36" t="s">
        <v>11</v>
      </c>
      <c r="F66" s="33">
        <v>0.46</v>
      </c>
      <c r="G66" s="25">
        <v>18.8</v>
      </c>
      <c r="H66" s="26">
        <f t="shared" si="0"/>
        <v>5734</v>
      </c>
      <c r="I66" s="25">
        <v>20.2</v>
      </c>
      <c r="J66" s="25">
        <f t="shared" si="1"/>
        <v>6161</v>
      </c>
      <c r="K66" s="31"/>
      <c r="L66" s="62">
        <f t="shared" si="2"/>
        <v>0</v>
      </c>
    </row>
    <row r="67" spans="1:12" s="5" customFormat="1">
      <c r="A67" s="107"/>
      <c r="B67" s="47"/>
      <c r="C67" s="35"/>
      <c r="D67" s="35"/>
      <c r="E67" s="36"/>
      <c r="F67" s="33">
        <v>0.48</v>
      </c>
      <c r="G67" s="25">
        <v>19.8</v>
      </c>
      <c r="H67" s="26">
        <f t="shared" si="0"/>
        <v>6039</v>
      </c>
      <c r="I67" s="25">
        <v>21.2</v>
      </c>
      <c r="J67" s="25">
        <f t="shared" si="1"/>
        <v>6466</v>
      </c>
      <c r="K67" s="31">
        <v>17.5</v>
      </c>
      <c r="L67" s="62">
        <f t="shared" si="2"/>
        <v>5337.5</v>
      </c>
    </row>
    <row r="68" spans="1:12" s="5" customFormat="1">
      <c r="A68" s="107"/>
      <c r="B68" s="47"/>
      <c r="C68" s="35"/>
      <c r="D68" s="35"/>
      <c r="E68" s="36"/>
      <c r="F68" s="30">
        <v>0.5</v>
      </c>
      <c r="G68" s="25">
        <v>20.8</v>
      </c>
      <c r="H68" s="26">
        <f t="shared" si="0"/>
        <v>6344</v>
      </c>
      <c r="I68" s="25">
        <v>22.3</v>
      </c>
      <c r="J68" s="25">
        <f t="shared" si="1"/>
        <v>6801.5</v>
      </c>
      <c r="K68" s="31"/>
      <c r="L68" s="62">
        <f t="shared" si="2"/>
        <v>0</v>
      </c>
    </row>
    <row r="69" spans="1:12" s="5" customFormat="1">
      <c r="A69" s="107"/>
      <c r="B69" s="47"/>
      <c r="C69" s="35"/>
      <c r="D69" s="35"/>
      <c r="E69" s="36"/>
      <c r="F69" s="33">
        <v>0.51</v>
      </c>
      <c r="G69" s="25">
        <v>21.4</v>
      </c>
      <c r="H69" s="26">
        <f t="shared" si="0"/>
        <v>6527</v>
      </c>
      <c r="I69" s="25">
        <v>22.9</v>
      </c>
      <c r="J69" s="25">
        <f t="shared" si="1"/>
        <v>6984.5</v>
      </c>
      <c r="K69" s="31"/>
      <c r="L69" s="62">
        <f t="shared" si="2"/>
        <v>0</v>
      </c>
    </row>
    <row r="70" spans="1:12" s="5" customFormat="1">
      <c r="A70" s="107"/>
      <c r="B70" s="47"/>
      <c r="C70" s="35"/>
      <c r="D70" s="35"/>
      <c r="E70" s="36"/>
      <c r="F70" s="33">
        <v>0.52</v>
      </c>
      <c r="G70" s="25">
        <v>21.9</v>
      </c>
      <c r="H70" s="26">
        <f t="shared" si="0"/>
        <v>6679.5</v>
      </c>
      <c r="I70" s="25">
        <v>23.5</v>
      </c>
      <c r="J70" s="25">
        <f t="shared" si="1"/>
        <v>7167.5</v>
      </c>
      <c r="K70" s="31"/>
      <c r="L70" s="62">
        <f t="shared" si="2"/>
        <v>0</v>
      </c>
    </row>
    <row r="71" spans="1:12" s="5" customFormat="1">
      <c r="A71" s="107"/>
      <c r="B71" s="47"/>
      <c r="C71" s="35" t="s">
        <v>40</v>
      </c>
      <c r="D71" s="35" t="s">
        <v>20</v>
      </c>
      <c r="E71" s="36" t="s">
        <v>11</v>
      </c>
      <c r="F71" s="33">
        <v>0.46</v>
      </c>
      <c r="G71" s="25">
        <v>25.3</v>
      </c>
      <c r="H71" s="26">
        <f t="shared" si="0"/>
        <v>7716.5</v>
      </c>
      <c r="I71" s="25">
        <v>27.6</v>
      </c>
      <c r="J71" s="25">
        <f t="shared" si="1"/>
        <v>8418</v>
      </c>
      <c r="K71" s="31"/>
      <c r="L71" s="62">
        <f t="shared" si="2"/>
        <v>0</v>
      </c>
    </row>
    <row r="72" spans="1:12" s="5" customFormat="1">
      <c r="A72" s="107"/>
      <c r="B72" s="47"/>
      <c r="C72" s="35"/>
      <c r="D72" s="35"/>
      <c r="E72" s="36"/>
      <c r="F72" s="33">
        <v>0.48</v>
      </c>
      <c r="G72" s="25">
        <v>26.3</v>
      </c>
      <c r="H72" s="26">
        <f t="shared" si="0"/>
        <v>8021.5</v>
      </c>
      <c r="I72" s="25">
        <v>28.7</v>
      </c>
      <c r="J72" s="25">
        <f t="shared" si="1"/>
        <v>8753.5</v>
      </c>
      <c r="K72" s="31"/>
      <c r="L72" s="62">
        <f t="shared" si="2"/>
        <v>0</v>
      </c>
    </row>
    <row r="73" spans="1:12" s="5" customFormat="1">
      <c r="A73" s="107"/>
      <c r="B73" s="47"/>
      <c r="C73" s="35"/>
      <c r="D73" s="35"/>
      <c r="E73" s="36"/>
      <c r="F73" s="30">
        <v>0.5</v>
      </c>
      <c r="G73" s="25">
        <v>27.3</v>
      </c>
      <c r="H73" s="26">
        <f t="shared" si="0"/>
        <v>8326.5</v>
      </c>
      <c r="I73" s="25">
        <v>29.8</v>
      </c>
      <c r="J73" s="25">
        <f t="shared" si="1"/>
        <v>9089</v>
      </c>
      <c r="K73" s="31"/>
      <c r="L73" s="62">
        <f t="shared" si="2"/>
        <v>0</v>
      </c>
    </row>
    <row r="74" spans="1:12" s="5" customFormat="1">
      <c r="A74" s="107"/>
      <c r="B74" s="47"/>
      <c r="C74" s="35"/>
      <c r="D74" s="35"/>
      <c r="E74" s="36"/>
      <c r="F74" s="33">
        <v>0.51</v>
      </c>
      <c r="G74" s="25">
        <v>27.8</v>
      </c>
      <c r="H74" s="26">
        <f t="shared" si="0"/>
        <v>8479</v>
      </c>
      <c r="I74" s="25">
        <v>30.3</v>
      </c>
      <c r="J74" s="25">
        <f t="shared" si="1"/>
        <v>9241.5</v>
      </c>
      <c r="K74" s="31"/>
      <c r="L74" s="62">
        <f t="shared" si="2"/>
        <v>0</v>
      </c>
    </row>
    <row r="75" spans="1:12" s="5" customFormat="1" ht="15.75" thickBot="1">
      <c r="A75" s="112"/>
      <c r="B75" s="113"/>
      <c r="C75" s="63"/>
      <c r="D75" s="63"/>
      <c r="E75" s="64"/>
      <c r="F75" s="65">
        <v>0.52</v>
      </c>
      <c r="G75" s="66">
        <v>28.3</v>
      </c>
      <c r="H75" s="67">
        <f t="shared" si="0"/>
        <v>8631.5</v>
      </c>
      <c r="I75" s="66">
        <v>30.9</v>
      </c>
      <c r="J75" s="66">
        <f t="shared" si="1"/>
        <v>9424.5</v>
      </c>
      <c r="K75" s="68">
        <v>25</v>
      </c>
      <c r="L75" s="69">
        <f t="shared" si="2"/>
        <v>7625</v>
      </c>
    </row>
    <row r="76" spans="1:12">
      <c r="D76"/>
      <c r="E76" s="20"/>
    </row>
    <row r="77" spans="1:12" ht="5.25" customHeight="1">
      <c r="A77" s="15"/>
      <c r="B77" s="15"/>
      <c r="C77" s="15"/>
      <c r="D77" s="15"/>
      <c r="E77" s="21"/>
      <c r="F77" s="28"/>
      <c r="G77" s="15"/>
      <c r="H77" s="15"/>
      <c r="I77" s="15"/>
      <c r="J77" s="15"/>
    </row>
    <row r="78" spans="1:12" s="9" customFormat="1" ht="30.75" customHeight="1">
      <c r="A78" s="51" t="s">
        <v>17</v>
      </c>
      <c r="B78" s="51"/>
      <c r="C78" s="51"/>
      <c r="D78" s="51"/>
      <c r="E78" s="51"/>
      <c r="F78" s="51"/>
      <c r="G78" s="51"/>
      <c r="H78" s="51"/>
      <c r="I78" s="51"/>
      <c r="J78" s="51"/>
      <c r="K78" s="51"/>
      <c r="L78" s="51"/>
    </row>
    <row r="79" spans="1:12" ht="3" customHeight="1">
      <c r="A79" s="16"/>
      <c r="B79" s="16"/>
      <c r="C79" s="16"/>
      <c r="D79" s="16"/>
      <c r="E79" s="22"/>
      <c r="F79" s="29"/>
      <c r="G79" s="16"/>
      <c r="H79" s="16"/>
      <c r="I79" s="16"/>
      <c r="J79" s="16"/>
    </row>
    <row r="80" spans="1:12" ht="15" customHeight="1">
      <c r="A80" s="52" t="s">
        <v>18</v>
      </c>
      <c r="B80" s="52"/>
      <c r="C80" s="52"/>
      <c r="D80" s="52"/>
      <c r="E80" s="52"/>
      <c r="F80" s="52"/>
      <c r="G80" s="52"/>
      <c r="H80" s="52"/>
      <c r="I80" s="52"/>
      <c r="J80" s="52"/>
      <c r="K80" s="52"/>
      <c r="L80" s="52"/>
    </row>
    <row r="81" spans="1:12" ht="48" customHeight="1">
      <c r="A81" s="52" t="s">
        <v>46</v>
      </c>
      <c r="B81" s="52"/>
      <c r="C81" s="52"/>
      <c r="D81" s="52"/>
      <c r="E81" s="52"/>
      <c r="F81" s="52"/>
      <c r="G81" s="52"/>
      <c r="H81" s="52"/>
      <c r="I81" s="52"/>
      <c r="J81" s="52"/>
      <c r="K81" s="52"/>
      <c r="L81" s="52"/>
    </row>
    <row r="82" spans="1:12" s="6" customFormat="1" ht="15.75" thickBot="1">
      <c r="A82" s="7"/>
      <c r="B82" s="7"/>
      <c r="C82" s="11"/>
      <c r="D82" s="7"/>
      <c r="E82" s="23"/>
      <c r="F82" s="23"/>
      <c r="G82" s="7"/>
      <c r="H82" s="7"/>
      <c r="I82" s="7"/>
      <c r="J82" s="7"/>
      <c r="K82" s="7"/>
      <c r="L82" s="7"/>
    </row>
    <row r="83" spans="1:12" s="6" customFormat="1" ht="15.75" thickTop="1">
      <c r="C83" s="12"/>
      <c r="E83" s="24"/>
      <c r="F83" s="24"/>
    </row>
    <row r="84" spans="1:12" s="13" customFormat="1" ht="15.75">
      <c r="A84" s="49" t="s">
        <v>10</v>
      </c>
      <c r="B84" s="49"/>
      <c r="C84" s="49"/>
      <c r="D84" s="49"/>
      <c r="E84" s="49"/>
      <c r="F84" s="49"/>
      <c r="G84" s="49"/>
      <c r="H84" s="49"/>
      <c r="I84" s="49"/>
      <c r="J84" s="49"/>
      <c r="K84" s="49"/>
      <c r="L84" s="49"/>
    </row>
    <row r="85" spans="1:12" s="13" customFormat="1" ht="4.5" customHeight="1">
      <c r="A85" s="49"/>
      <c r="B85" s="49"/>
      <c r="C85" s="49"/>
      <c r="D85" s="49"/>
      <c r="E85" s="49"/>
      <c r="F85" s="49"/>
      <c r="G85" s="49"/>
      <c r="H85" s="49"/>
      <c r="I85" s="49"/>
      <c r="J85" s="49"/>
      <c r="K85" s="49"/>
      <c r="L85" s="49"/>
    </row>
    <row r="86" spans="1:12" s="13" customFormat="1" ht="15.75">
      <c r="A86" s="50" t="s">
        <v>27</v>
      </c>
      <c r="B86" s="50"/>
      <c r="C86" s="50"/>
      <c r="D86" s="50"/>
      <c r="E86" s="50"/>
      <c r="F86" s="50"/>
      <c r="G86" s="50"/>
      <c r="H86" s="50"/>
      <c r="I86" s="50"/>
      <c r="J86" s="50"/>
      <c r="K86" s="50"/>
      <c r="L86" s="50"/>
    </row>
  </sheetData>
  <sortState ref="A5:V35">
    <sortCondition ref="A5:A35"/>
  </sortState>
  <mergeCells count="66">
    <mergeCell ref="A11:L11"/>
    <mergeCell ref="B44:B53"/>
    <mergeCell ref="A28:A53"/>
    <mergeCell ref="E56:E60"/>
    <mergeCell ref="D56:D60"/>
    <mergeCell ref="C56:C60"/>
    <mergeCell ref="C44:C48"/>
    <mergeCell ref="D44:D48"/>
    <mergeCell ref="E44:E48"/>
    <mergeCell ref="C49:C53"/>
    <mergeCell ref="D49:D53"/>
    <mergeCell ref="E49:E53"/>
    <mergeCell ref="E13:E17"/>
    <mergeCell ref="E23:E27"/>
    <mergeCell ref="E29:E33"/>
    <mergeCell ref="C18:C22"/>
    <mergeCell ref="C39:C43"/>
    <mergeCell ref="E39:E43"/>
    <mergeCell ref="D18:D22"/>
    <mergeCell ref="E18:E22"/>
    <mergeCell ref="C13:C17"/>
    <mergeCell ref="C23:C27"/>
    <mergeCell ref="C29:C33"/>
    <mergeCell ref="A85:L85"/>
    <mergeCell ref="A86:L86"/>
    <mergeCell ref="A56:A75"/>
    <mergeCell ref="A84:L84"/>
    <mergeCell ref="B56:B65"/>
    <mergeCell ref="B66:B75"/>
    <mergeCell ref="A78:L78"/>
    <mergeCell ref="A80:L80"/>
    <mergeCell ref="A81:L81"/>
    <mergeCell ref="C61:C65"/>
    <mergeCell ref="D61:D65"/>
    <mergeCell ref="E61:E65"/>
    <mergeCell ref="E66:E70"/>
    <mergeCell ref="D66:D70"/>
    <mergeCell ref="C66:C70"/>
    <mergeCell ref="C71:C75"/>
    <mergeCell ref="J4:L4"/>
    <mergeCell ref="A8:B10"/>
    <mergeCell ref="C8:C10"/>
    <mergeCell ref="F8:F10"/>
    <mergeCell ref="D8:D10"/>
    <mergeCell ref="E8:E10"/>
    <mergeCell ref="G9:H9"/>
    <mergeCell ref="I9:J9"/>
    <mergeCell ref="G8:J8"/>
    <mergeCell ref="K8:L8"/>
    <mergeCell ref="K9:L9"/>
    <mergeCell ref="D71:D75"/>
    <mergeCell ref="E71:E75"/>
    <mergeCell ref="A55:L55"/>
    <mergeCell ref="A5:L5"/>
    <mergeCell ref="A6:L6"/>
    <mergeCell ref="A12:A27"/>
    <mergeCell ref="B23:B27"/>
    <mergeCell ref="B28:B43"/>
    <mergeCell ref="D13:D17"/>
    <mergeCell ref="D23:D27"/>
    <mergeCell ref="D29:D33"/>
    <mergeCell ref="B12:B22"/>
    <mergeCell ref="E34:E38"/>
    <mergeCell ref="D34:D38"/>
    <mergeCell ref="C34:C38"/>
    <mergeCell ref="D39:D43"/>
  </mergeCells>
  <hyperlinks>
    <hyperlink ref="A84" r:id="rId1"/>
  </hyperlinks>
  <printOptions horizontalCentered="1"/>
  <pageMargins left="0.39370078740157483" right="0.39370078740157483" top="0.39370078740157483" bottom="0.39370078740157483" header="0.31496062992125984" footer="0.31496062992125984"/>
  <pageSetup paperSize="9" scale="56" fitToHeight="5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Витая пара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809688</dc:creator>
  <cp:lastModifiedBy>809688</cp:lastModifiedBy>
  <cp:lastPrinted>2020-09-17T09:45:48Z</cp:lastPrinted>
  <dcterms:created xsi:type="dcterms:W3CDTF">2016-11-17T13:05:42Z</dcterms:created>
  <dcterms:modified xsi:type="dcterms:W3CDTF">2020-09-21T15:32:33Z</dcterms:modified>
</cp:coreProperties>
</file>