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0490" windowHeight="7755" activeTab="1"/>
  </bookViews>
  <sheets>
    <sheet name="д 12-13" sheetId="6" r:id="rId1"/>
    <sheet name="м 12-13" sheetId="9" r:id="rId2"/>
    <sheet name="д 10-11" sheetId="10" r:id="rId3"/>
    <sheet name="м 10-11" sheetId="11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1" l="1"/>
  <c r="M20" i="10"/>
  <c r="M17" i="9"/>
  <c r="Q17" i="9" s="1"/>
  <c r="M27" i="11"/>
  <c r="M9" i="11" l="1"/>
  <c r="M12" i="10"/>
  <c r="M9" i="6"/>
  <c r="M32" i="11"/>
  <c r="M25" i="11"/>
  <c r="M30" i="11"/>
  <c r="M26" i="11"/>
  <c r="Q25" i="11" s="1"/>
  <c r="M24" i="11"/>
  <c r="M23" i="11"/>
  <c r="M31" i="11"/>
  <c r="M28" i="11"/>
  <c r="M33" i="11"/>
  <c r="M22" i="11"/>
  <c r="M16" i="11"/>
  <c r="M19" i="11"/>
  <c r="M21" i="11"/>
  <c r="M18" i="11"/>
  <c r="M20" i="11"/>
  <c r="M12" i="11"/>
  <c r="M8" i="11"/>
  <c r="M15" i="11"/>
  <c r="M17" i="11"/>
  <c r="M11" i="11"/>
  <c r="M13" i="11"/>
  <c r="M14" i="11"/>
  <c r="M10" i="11"/>
  <c r="M29" i="10"/>
  <c r="Q29" i="10" s="1"/>
  <c r="M28" i="10"/>
  <c r="Q28" i="10" s="1"/>
  <c r="M24" i="10"/>
  <c r="Q26" i="10" s="1"/>
  <c r="M26" i="10"/>
  <c r="M25" i="10"/>
  <c r="M16" i="10"/>
  <c r="M18" i="10"/>
  <c r="M15" i="10"/>
  <c r="M9" i="10"/>
  <c r="M27" i="10"/>
  <c r="Q20" i="10" s="1"/>
  <c r="M23" i="10"/>
  <c r="Q15" i="10"/>
  <c r="M19" i="10"/>
  <c r="M14" i="10"/>
  <c r="M22" i="10"/>
  <c r="M21" i="10"/>
  <c r="M17" i="10"/>
  <c r="M10" i="10"/>
  <c r="Q16" i="10" s="1"/>
  <c r="M8" i="10"/>
  <c r="M11" i="10"/>
  <c r="M13" i="10"/>
  <c r="Q11" i="10" s="1"/>
  <c r="M24" i="9"/>
  <c r="Q24" i="9" s="1"/>
  <c r="M23" i="9"/>
  <c r="Q23" i="9" s="1"/>
  <c r="M22" i="9"/>
  <c r="Q22" i="9" s="1"/>
  <c r="M19" i="9"/>
  <c r="Q21" i="9" s="1"/>
  <c r="M20" i="9"/>
  <c r="Q20" i="9" s="1"/>
  <c r="M18" i="9"/>
  <c r="M16" i="9"/>
  <c r="M10" i="9"/>
  <c r="Q10" i="9" s="1"/>
  <c r="M12" i="9"/>
  <c r="Q12" i="9" s="1"/>
  <c r="M14" i="9"/>
  <c r="M15" i="9"/>
  <c r="Q16" i="9" s="1"/>
  <c r="M8" i="9"/>
  <c r="M9" i="9"/>
  <c r="M13" i="9"/>
  <c r="M11" i="9"/>
  <c r="M17" i="6"/>
  <c r="M16" i="6"/>
  <c r="M15" i="6"/>
  <c r="M12" i="6"/>
  <c r="M10" i="6"/>
  <c r="M11" i="6"/>
  <c r="M8" i="6"/>
  <c r="M14" i="6"/>
  <c r="M13" i="6"/>
  <c r="Q9" i="11" l="1"/>
  <c r="Q12" i="10"/>
  <c r="Q14" i="10"/>
  <c r="Q24" i="10"/>
  <c r="Q10" i="10"/>
  <c r="Q11" i="9"/>
  <c r="Q9" i="10"/>
  <c r="Q19" i="9"/>
  <c r="Q8" i="9"/>
  <c r="Q14" i="9"/>
  <c r="Q18" i="9"/>
  <c r="Q8" i="10"/>
  <c r="Q19" i="10"/>
  <c r="Q23" i="10"/>
  <c r="Q22" i="10"/>
  <c r="Q17" i="10"/>
  <c r="Q21" i="10"/>
  <c r="Q18" i="10"/>
  <c r="Q27" i="10"/>
  <c r="Q25" i="10"/>
  <c r="Q13" i="10"/>
  <c r="Q14" i="11"/>
  <c r="Q17" i="11"/>
  <c r="Q23" i="11"/>
  <c r="Q13" i="11"/>
  <c r="Q15" i="11"/>
  <c r="Q16" i="11"/>
  <c r="Q22" i="11"/>
  <c r="Q21" i="11"/>
  <c r="Q20" i="11"/>
  <c r="Q8" i="11"/>
  <c r="Q12" i="11"/>
  <c r="Q11" i="11"/>
  <c r="Q10" i="11"/>
  <c r="Q18" i="11"/>
  <c r="Q19" i="11"/>
  <c r="Q24" i="11"/>
  <c r="Q9" i="9"/>
  <c r="Q15" i="9"/>
  <c r="Q13" i="9"/>
  <c r="Q17" i="6" l="1"/>
  <c r="Q16" i="6"/>
  <c r="Q15" i="6"/>
  <c r="Q13" i="6"/>
  <c r="Q11" i="6"/>
  <c r="Q9" i="6"/>
  <c r="Q8" i="6"/>
  <c r="Q12" i="6"/>
  <c r="Q14" i="6"/>
  <c r="Q10" i="6"/>
</calcChain>
</file>

<file path=xl/sharedStrings.xml><?xml version="1.0" encoding="utf-8"?>
<sst xmlns="http://schemas.openxmlformats.org/spreadsheetml/2006/main" count="210" uniqueCount="98">
  <si>
    <t>№</t>
  </si>
  <si>
    <t>Фамилия, имя, отчество</t>
  </si>
  <si>
    <t>Номер</t>
  </si>
  <si>
    <t>уч-ка</t>
  </si>
  <si>
    <t>место</t>
  </si>
  <si>
    <t>60 метров</t>
  </si>
  <si>
    <t>время</t>
  </si>
  <si>
    <t>очки</t>
  </si>
  <si>
    <t>высота</t>
  </si>
  <si>
    <t>результат</t>
  </si>
  <si>
    <t>600 метров</t>
  </si>
  <si>
    <t>сумма очков</t>
  </si>
  <si>
    <t>сумма</t>
  </si>
  <si>
    <t>П Р О Т О К О Л № 2</t>
  </si>
  <si>
    <t>П Р О Т О К О Л № 1</t>
  </si>
  <si>
    <t>П Р О Т О К О Л № 4</t>
  </si>
  <si>
    <t>П Р О Т О К О Л № 3</t>
  </si>
  <si>
    <t>Первенство Яранского района по программе "Шиповка юных"</t>
  </si>
  <si>
    <t>Главный секретарь_________________________Решетникова С.А.</t>
  </si>
  <si>
    <t>Главный судья_____________________Шастина С.М.</t>
  </si>
  <si>
    <t>500 метров</t>
  </si>
  <si>
    <t>800 метров</t>
  </si>
  <si>
    <t>22 апреля 2023 г</t>
  </si>
  <si>
    <t>метание снаряда</t>
  </si>
  <si>
    <t xml:space="preserve">             девочки 2012-2013 г.р.                                             Место проведения  МБУ ДО СШ Яранского района</t>
  </si>
  <si>
    <t xml:space="preserve">            мальчики 2012-2013 г.р.                                             Место проведения  МБУ ДО СШ Яранского района</t>
  </si>
  <si>
    <t>Волкова Валерия</t>
  </si>
  <si>
    <t>Воробьева Елена</t>
  </si>
  <si>
    <t>Смоленцева Милана</t>
  </si>
  <si>
    <t>Турова Софья</t>
  </si>
  <si>
    <t>Севрюгина Виолетта</t>
  </si>
  <si>
    <t>Мамедаминова Милана</t>
  </si>
  <si>
    <t>Головизнин Владислав</t>
  </si>
  <si>
    <t>Гусев Иван</t>
  </si>
  <si>
    <t>Варгасов Дмитрий</t>
  </si>
  <si>
    <t>Рыжаков Илья</t>
  </si>
  <si>
    <t>Шишкин Ефим</t>
  </si>
  <si>
    <t>Коновалов Даниил</t>
  </si>
  <si>
    <t>Королев Артем</t>
  </si>
  <si>
    <t>Барышев Андрей</t>
  </si>
  <si>
    <t>Метелев Иван</t>
  </si>
  <si>
    <t>Макаров Арсений</t>
  </si>
  <si>
    <t>Пермяков Дмитрий</t>
  </si>
  <si>
    <t>Решетов Арсений</t>
  </si>
  <si>
    <t>Пекшеева Олеся</t>
  </si>
  <si>
    <t>Решетова Дарина</t>
  </si>
  <si>
    <t>Перова Виктория</t>
  </si>
  <si>
    <t>Бояринцева Екатерина</t>
  </si>
  <si>
    <t>Блинова Надежда</t>
  </si>
  <si>
    <t>Белоусова Виктория</t>
  </si>
  <si>
    <t>Дроботун Магдалина</t>
  </si>
  <si>
    <t>Вяткина Ольга</t>
  </si>
  <si>
    <t>Беспятых Виктория</t>
  </si>
  <si>
    <t>Клюжева София</t>
  </si>
  <si>
    <t>Ложкина Дарья</t>
  </si>
  <si>
    <t>Куклина Анна</t>
  </si>
  <si>
    <t>Терехова Алина</t>
  </si>
  <si>
    <t>Беляева Ангелина</t>
  </si>
  <si>
    <t>Шарикова Мария</t>
  </si>
  <si>
    <t>Шишмакова Анна</t>
  </si>
  <si>
    <t>Коновалов Никита</t>
  </si>
  <si>
    <t>Иванов Данил</t>
  </si>
  <si>
    <t>Кузнецов Иван</t>
  </si>
  <si>
    <t>Тайгозин Матвей</t>
  </si>
  <si>
    <t>Дудин Дмитрий</t>
  </si>
  <si>
    <t>Безруков Тимофей</t>
  </si>
  <si>
    <t>Микерин Егор</t>
  </si>
  <si>
    <t>Ушаков Андрей</t>
  </si>
  <si>
    <t>Толстиков Артем</t>
  </si>
  <si>
    <t>Пахтаев Константин</t>
  </si>
  <si>
    <t>Кутюгов Андрей</t>
  </si>
  <si>
    <t>Еласов Дмитрий</t>
  </si>
  <si>
    <t>Тунгузов Кирилл</t>
  </si>
  <si>
    <t>Бармин Роман</t>
  </si>
  <si>
    <t>Бакланов Александр</t>
  </si>
  <si>
    <t>Кривулькин Роман</t>
  </si>
  <si>
    <t>Прыгунов Кирилл</t>
  </si>
  <si>
    <t xml:space="preserve">             мальчики 2010-2011 г.р.                                             Место проведения  МБУ ДО СШ Яранского района</t>
  </si>
  <si>
    <t xml:space="preserve">             девочки 2010-2011 г.р.                                             Место проведения  МБУ ДО СШ Яранского района</t>
  </si>
  <si>
    <t>Ягидарова Анна</t>
  </si>
  <si>
    <t>Гукасян Виктория</t>
  </si>
  <si>
    <t>Зыкова Анна</t>
  </si>
  <si>
    <t>Ширкина Екатерина</t>
  </si>
  <si>
    <t>Мотовилов Даниэль</t>
  </si>
  <si>
    <t>Ваганов Семен</t>
  </si>
  <si>
    <t>Коряков Егор</t>
  </si>
  <si>
    <t>Семенов Семен</t>
  </si>
  <si>
    <t>Иванов Кирилл</t>
  </si>
  <si>
    <t>Ямщиков Константин</t>
  </si>
  <si>
    <t>Колбин Сергей</t>
  </si>
  <si>
    <t>Гутов Александр</t>
  </si>
  <si>
    <t>Ваганов Константин</t>
  </si>
  <si>
    <t>Серебряков Артем</t>
  </si>
  <si>
    <t>Девятияров Матвей</t>
  </si>
  <si>
    <t>Толмачев Захар</t>
  </si>
  <si>
    <t>Попова Алена</t>
  </si>
  <si>
    <t>Епифанов Андрей</t>
  </si>
  <si>
    <t>Сороченкова 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</si>
</sst>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1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0" fontId="5" fillId="0" borderId="0" xfId="0" applyNumberFormat="1" applyFont="1"/>
    <xf numFmtId="0" fontId="1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/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/>
    <xf numFmtId="0" fontId="2" fillId="0" borderId="4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0" borderId="4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topLeftCell="A4" workbookViewId="0">
      <selection activeCell="P15" sqref="P15"/>
    </sheetView>
  </sheetViews>
  <sheetFormatPr defaultRowHeight="15" x14ac:dyDescent="0.25"/>
  <cols>
    <col min="1" max="1" width="3.7109375" customWidth="1"/>
    <col min="2" max="2" width="23.5703125" customWidth="1"/>
  </cols>
  <sheetData>
    <row r="1" spans="1:22" ht="15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5.75" x14ac:dyDescent="0.25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.75" x14ac:dyDescent="0.25">
      <c r="A3" s="2"/>
      <c r="B3" s="2" t="s">
        <v>22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1"/>
      <c r="V3" s="1"/>
    </row>
    <row r="4" spans="1:22" ht="15.75" x14ac:dyDescent="0.25">
      <c r="A4" s="4"/>
      <c r="B4" s="26" t="s">
        <v>24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4"/>
    </row>
    <row r="5" spans="1:22" ht="15.75" x14ac:dyDescent="0.25">
      <c r="A5" s="2"/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"/>
      <c r="S5" s="3"/>
      <c r="T5" s="3"/>
      <c r="U5" s="3"/>
      <c r="V5" s="3"/>
    </row>
    <row r="6" spans="1:22" ht="31.5" x14ac:dyDescent="0.25">
      <c r="A6" s="28" t="s">
        <v>0</v>
      </c>
      <c r="B6" s="28" t="s">
        <v>1</v>
      </c>
      <c r="C6" s="8" t="s">
        <v>2</v>
      </c>
      <c r="D6" s="20" t="s">
        <v>5</v>
      </c>
      <c r="E6" s="8" t="s">
        <v>5</v>
      </c>
      <c r="F6" s="8" t="s">
        <v>5</v>
      </c>
      <c r="G6" s="8" t="s">
        <v>8</v>
      </c>
      <c r="H6" s="8" t="s">
        <v>8</v>
      </c>
      <c r="I6" s="8" t="s">
        <v>8</v>
      </c>
      <c r="J6" s="31" t="s">
        <v>23</v>
      </c>
      <c r="K6" s="32"/>
      <c r="L6" s="33"/>
      <c r="M6" s="29" t="s">
        <v>12</v>
      </c>
      <c r="N6" s="12" t="s">
        <v>20</v>
      </c>
      <c r="O6" s="12" t="s">
        <v>20</v>
      </c>
      <c r="P6" s="12" t="s">
        <v>20</v>
      </c>
      <c r="Q6" s="29" t="s">
        <v>11</v>
      </c>
      <c r="R6" s="28" t="s">
        <v>4</v>
      </c>
      <c r="S6" s="5"/>
      <c r="T6" s="5"/>
      <c r="U6" s="5"/>
    </row>
    <row r="7" spans="1:22" ht="15.75" x14ac:dyDescent="0.25">
      <c r="A7" s="28"/>
      <c r="B7" s="28"/>
      <c r="C7" s="8" t="s">
        <v>3</v>
      </c>
      <c r="D7" s="20" t="s">
        <v>6</v>
      </c>
      <c r="E7" s="8" t="s">
        <v>7</v>
      </c>
      <c r="F7" s="8" t="s">
        <v>4</v>
      </c>
      <c r="G7" s="12" t="s">
        <v>9</v>
      </c>
      <c r="H7" s="8" t="s">
        <v>7</v>
      </c>
      <c r="I7" s="8" t="s">
        <v>4</v>
      </c>
      <c r="J7" s="12" t="s">
        <v>9</v>
      </c>
      <c r="K7" s="8" t="s">
        <v>7</v>
      </c>
      <c r="L7" s="8" t="s">
        <v>4</v>
      </c>
      <c r="M7" s="30"/>
      <c r="N7" s="16" t="s">
        <v>6</v>
      </c>
      <c r="O7" s="8" t="s">
        <v>7</v>
      </c>
      <c r="P7" s="8" t="s">
        <v>4</v>
      </c>
      <c r="Q7" s="30"/>
      <c r="R7" s="28"/>
      <c r="S7" s="5"/>
      <c r="T7" s="5"/>
      <c r="U7" s="5"/>
    </row>
    <row r="8" spans="1:22" ht="15.75" x14ac:dyDescent="0.25">
      <c r="A8" s="17">
        <v>1</v>
      </c>
      <c r="B8" s="7" t="s">
        <v>27</v>
      </c>
      <c r="C8" s="7">
        <v>2</v>
      </c>
      <c r="D8" s="7">
        <v>9.4</v>
      </c>
      <c r="E8" s="13">
        <v>65</v>
      </c>
      <c r="F8" s="7">
        <v>1</v>
      </c>
      <c r="G8" s="7">
        <v>111</v>
      </c>
      <c r="H8" s="13">
        <v>37</v>
      </c>
      <c r="I8" s="7">
        <v>1</v>
      </c>
      <c r="J8" s="7">
        <v>10.65</v>
      </c>
      <c r="K8" s="7">
        <v>9</v>
      </c>
      <c r="L8" s="7">
        <v>4</v>
      </c>
      <c r="M8" s="13">
        <f t="shared" ref="M8:M14" si="0">E8+H8+K8</f>
        <v>111</v>
      </c>
      <c r="N8" s="14">
        <v>1.4010069444444445E-3</v>
      </c>
      <c r="O8" s="7">
        <v>27</v>
      </c>
      <c r="P8" s="7">
        <v>2</v>
      </c>
      <c r="Q8" s="13">
        <f t="shared" ref="Q8:Q14" si="1">M8+O8</f>
        <v>138</v>
      </c>
      <c r="R8" s="17">
        <v>1</v>
      </c>
      <c r="S8" s="6"/>
      <c r="T8" s="6"/>
      <c r="U8" s="6"/>
      <c r="V8" s="6"/>
    </row>
    <row r="9" spans="1:22" ht="15.75" x14ac:dyDescent="0.25">
      <c r="A9" s="17">
        <v>2</v>
      </c>
      <c r="B9" s="7" t="s">
        <v>30</v>
      </c>
      <c r="C9" s="7">
        <v>6</v>
      </c>
      <c r="D9" s="7">
        <v>10.7</v>
      </c>
      <c r="E9" s="13">
        <v>31</v>
      </c>
      <c r="F9" s="7">
        <v>4</v>
      </c>
      <c r="G9" s="7">
        <v>99</v>
      </c>
      <c r="H9" s="13">
        <v>19</v>
      </c>
      <c r="I9" s="7">
        <v>2</v>
      </c>
      <c r="J9" s="7">
        <v>17.25</v>
      </c>
      <c r="K9" s="7">
        <v>22</v>
      </c>
      <c r="L9" s="7">
        <v>1</v>
      </c>
      <c r="M9" s="13">
        <f t="shared" si="0"/>
        <v>72</v>
      </c>
      <c r="N9" s="14">
        <v>1.4939814814814815E-3</v>
      </c>
      <c r="O9" s="7">
        <v>17</v>
      </c>
      <c r="P9" s="7">
        <v>3</v>
      </c>
      <c r="Q9" s="13">
        <f t="shared" si="1"/>
        <v>89</v>
      </c>
      <c r="R9" s="17">
        <v>2</v>
      </c>
      <c r="S9" s="6"/>
      <c r="T9" s="6"/>
      <c r="U9" s="6"/>
      <c r="V9" s="6"/>
    </row>
    <row r="10" spans="1:22" ht="15.75" x14ac:dyDescent="0.25">
      <c r="A10" s="17">
        <v>3</v>
      </c>
      <c r="B10" s="7" t="s">
        <v>31</v>
      </c>
      <c r="C10" s="7">
        <v>5</v>
      </c>
      <c r="D10" s="7">
        <v>10.4</v>
      </c>
      <c r="E10" s="13">
        <v>37</v>
      </c>
      <c r="F10" s="7">
        <v>3</v>
      </c>
      <c r="G10" s="7">
        <v>90</v>
      </c>
      <c r="H10" s="13">
        <v>5</v>
      </c>
      <c r="I10" s="7">
        <v>4</v>
      </c>
      <c r="J10" s="7">
        <v>9.9499999999999993</v>
      </c>
      <c r="K10" s="7">
        <v>7</v>
      </c>
      <c r="L10" s="7">
        <v>6</v>
      </c>
      <c r="M10" s="13">
        <f t="shared" si="0"/>
        <v>49</v>
      </c>
      <c r="N10" s="15">
        <v>1.3425925925925925E-3</v>
      </c>
      <c r="O10" s="7">
        <v>33</v>
      </c>
      <c r="P10" s="7">
        <v>1</v>
      </c>
      <c r="Q10" s="13">
        <f t="shared" si="1"/>
        <v>82</v>
      </c>
      <c r="R10" s="17">
        <v>3</v>
      </c>
      <c r="S10" s="6"/>
      <c r="T10" s="6"/>
      <c r="U10" s="6"/>
      <c r="V10" s="6"/>
    </row>
    <row r="11" spans="1:22" ht="15.75" x14ac:dyDescent="0.25">
      <c r="A11" s="17">
        <v>4</v>
      </c>
      <c r="B11" s="7" t="s">
        <v>26</v>
      </c>
      <c r="C11" s="7">
        <v>1</v>
      </c>
      <c r="D11" s="7">
        <v>11</v>
      </c>
      <c r="E11" s="13">
        <v>25</v>
      </c>
      <c r="F11" s="7">
        <v>5</v>
      </c>
      <c r="G11" s="7">
        <v>99</v>
      </c>
      <c r="H11" s="13">
        <v>19</v>
      </c>
      <c r="I11" s="7">
        <v>3</v>
      </c>
      <c r="J11" s="7">
        <v>10.48</v>
      </c>
      <c r="K11" s="7">
        <v>8</v>
      </c>
      <c r="L11" s="7">
        <v>5</v>
      </c>
      <c r="M11" s="13">
        <f t="shared" si="0"/>
        <v>52</v>
      </c>
      <c r="N11" s="14">
        <v>1.5744212962962962E-3</v>
      </c>
      <c r="O11" s="7">
        <v>9</v>
      </c>
      <c r="P11" s="7">
        <v>4</v>
      </c>
      <c r="Q11" s="13">
        <f t="shared" si="1"/>
        <v>61</v>
      </c>
      <c r="R11" s="17">
        <v>4</v>
      </c>
      <c r="S11" s="6"/>
      <c r="T11" s="6"/>
      <c r="U11" s="6"/>
      <c r="V11" s="6"/>
    </row>
    <row r="12" spans="1:22" ht="15.75" x14ac:dyDescent="0.25">
      <c r="A12" s="17">
        <v>5</v>
      </c>
      <c r="B12" s="7" t="s">
        <v>79</v>
      </c>
      <c r="C12" s="7">
        <v>30</v>
      </c>
      <c r="D12" s="7">
        <v>13.3</v>
      </c>
      <c r="E12" s="13">
        <v>0</v>
      </c>
      <c r="F12" s="7">
        <v>7</v>
      </c>
      <c r="G12" s="7">
        <v>0</v>
      </c>
      <c r="H12" s="13">
        <v>0</v>
      </c>
      <c r="I12" s="7"/>
      <c r="J12" s="7">
        <v>6.1</v>
      </c>
      <c r="K12" s="7">
        <v>0</v>
      </c>
      <c r="L12" s="7">
        <v>7</v>
      </c>
      <c r="M12" s="13">
        <f t="shared" si="0"/>
        <v>0</v>
      </c>
      <c r="N12" s="14">
        <v>1.9253472222222222E-3</v>
      </c>
      <c r="O12" s="7">
        <v>0</v>
      </c>
      <c r="P12" s="7">
        <v>5</v>
      </c>
      <c r="Q12" s="13">
        <f t="shared" si="1"/>
        <v>0</v>
      </c>
      <c r="R12" s="17"/>
      <c r="S12" s="6"/>
      <c r="T12" s="6"/>
      <c r="U12" s="6"/>
      <c r="V12" s="6"/>
    </row>
    <row r="13" spans="1:22" ht="15.75" x14ac:dyDescent="0.25">
      <c r="A13" s="17">
        <v>6</v>
      </c>
      <c r="B13" s="7" t="s">
        <v>28</v>
      </c>
      <c r="C13" s="7">
        <v>3</v>
      </c>
      <c r="D13" s="7">
        <v>10.3</v>
      </c>
      <c r="E13" s="13">
        <v>39</v>
      </c>
      <c r="F13" s="7">
        <v>2</v>
      </c>
      <c r="G13" s="7">
        <v>0</v>
      </c>
      <c r="H13" s="13">
        <v>0</v>
      </c>
      <c r="I13" s="7"/>
      <c r="J13" s="7">
        <v>15.98</v>
      </c>
      <c r="K13" s="7">
        <v>19</v>
      </c>
      <c r="L13" s="7">
        <v>2</v>
      </c>
      <c r="M13" s="13">
        <f t="shared" si="0"/>
        <v>58</v>
      </c>
      <c r="N13" s="14">
        <v>0</v>
      </c>
      <c r="O13" s="7">
        <v>0</v>
      </c>
      <c r="P13" s="7"/>
      <c r="Q13" s="13">
        <f t="shared" si="1"/>
        <v>58</v>
      </c>
      <c r="R13" s="17"/>
      <c r="S13" s="6"/>
      <c r="T13" s="6"/>
      <c r="U13" s="6"/>
      <c r="V13" s="6"/>
    </row>
    <row r="14" spans="1:22" ht="15.75" x14ac:dyDescent="0.25">
      <c r="A14" s="17">
        <v>7</v>
      </c>
      <c r="B14" s="7" t="s">
        <v>29</v>
      </c>
      <c r="C14" s="7">
        <v>4</v>
      </c>
      <c r="D14" s="7">
        <v>11.8</v>
      </c>
      <c r="E14" s="13">
        <v>9</v>
      </c>
      <c r="F14" s="7">
        <v>6</v>
      </c>
      <c r="G14" s="7">
        <v>0</v>
      </c>
      <c r="H14" s="13">
        <v>0</v>
      </c>
      <c r="I14" s="7"/>
      <c r="J14" s="7">
        <v>12.38</v>
      </c>
      <c r="K14" s="7">
        <v>12</v>
      </c>
      <c r="L14" s="7">
        <v>3</v>
      </c>
      <c r="M14" s="13">
        <f t="shared" si="0"/>
        <v>21</v>
      </c>
      <c r="N14" s="14">
        <v>0</v>
      </c>
      <c r="O14" s="7">
        <v>0</v>
      </c>
      <c r="P14" s="7"/>
      <c r="Q14" s="13">
        <f t="shared" si="1"/>
        <v>21</v>
      </c>
      <c r="R14" s="17"/>
      <c r="S14" s="6"/>
      <c r="T14" s="6"/>
      <c r="U14" s="6"/>
      <c r="V14" s="6"/>
    </row>
    <row r="15" spans="1:22" ht="15.75" x14ac:dyDescent="0.25">
      <c r="A15" s="17"/>
      <c r="B15" s="7"/>
      <c r="C15" s="7"/>
      <c r="D15" s="7">
        <v>0</v>
      </c>
      <c r="E15" s="13">
        <v>0</v>
      </c>
      <c r="F15" s="7"/>
      <c r="G15" s="7">
        <v>0</v>
      </c>
      <c r="H15" s="13">
        <v>0</v>
      </c>
      <c r="I15" s="7"/>
      <c r="J15" s="7"/>
      <c r="K15" s="7"/>
      <c r="L15" s="7"/>
      <c r="M15" s="13">
        <f t="shared" ref="M15:M17" si="2">E15+H15+K15</f>
        <v>0</v>
      </c>
      <c r="N15" s="14">
        <v>0</v>
      </c>
      <c r="O15" s="7">
        <v>0</v>
      </c>
      <c r="P15" s="7"/>
      <c r="Q15" s="13">
        <f t="shared" ref="Q15:Q17" si="3">M15+O15</f>
        <v>0</v>
      </c>
      <c r="R15" s="17"/>
      <c r="S15" s="5"/>
      <c r="T15" s="5"/>
      <c r="U15" s="5"/>
      <c r="V15" s="5"/>
    </row>
    <row r="16" spans="1:22" ht="15.75" x14ac:dyDescent="0.25">
      <c r="A16" s="17"/>
      <c r="B16" s="7"/>
      <c r="C16" s="7"/>
      <c r="D16" s="19">
        <v>0</v>
      </c>
      <c r="E16" s="13">
        <v>0</v>
      </c>
      <c r="F16" s="7"/>
      <c r="G16" s="7">
        <v>0</v>
      </c>
      <c r="H16" s="13">
        <v>0</v>
      </c>
      <c r="I16" s="7"/>
      <c r="J16" s="7"/>
      <c r="K16" s="7"/>
      <c r="L16" s="7"/>
      <c r="M16" s="13">
        <f t="shared" si="2"/>
        <v>0</v>
      </c>
      <c r="N16" s="15">
        <v>0</v>
      </c>
      <c r="O16" s="7">
        <v>0</v>
      </c>
      <c r="P16" s="7"/>
      <c r="Q16" s="13">
        <f t="shared" si="3"/>
        <v>0</v>
      </c>
      <c r="R16" s="17"/>
      <c r="S16" s="5"/>
      <c r="T16" s="5"/>
      <c r="U16" s="5"/>
      <c r="V16" s="5"/>
    </row>
    <row r="17" spans="1:22" ht="15.75" x14ac:dyDescent="0.25">
      <c r="A17" s="17"/>
      <c r="B17" s="7"/>
      <c r="C17" s="7"/>
      <c r="D17" s="7">
        <v>0</v>
      </c>
      <c r="E17" s="13">
        <v>0</v>
      </c>
      <c r="F17" s="7"/>
      <c r="G17" s="7">
        <v>0</v>
      </c>
      <c r="H17" s="13">
        <v>0</v>
      </c>
      <c r="I17" s="7"/>
      <c r="J17" s="7"/>
      <c r="K17" s="7"/>
      <c r="L17" s="7"/>
      <c r="M17" s="13">
        <f t="shared" si="2"/>
        <v>0</v>
      </c>
      <c r="N17" s="15">
        <v>0</v>
      </c>
      <c r="O17" s="7">
        <v>0</v>
      </c>
      <c r="P17" s="7"/>
      <c r="Q17" s="13">
        <f t="shared" si="3"/>
        <v>0</v>
      </c>
      <c r="R17" s="17"/>
      <c r="S17" s="5"/>
      <c r="T17" s="5"/>
      <c r="U17" s="5"/>
      <c r="V17" s="5"/>
    </row>
    <row r="18" spans="1:22" ht="15.75" x14ac:dyDescent="0.25">
      <c r="B18" s="2" t="s">
        <v>19</v>
      </c>
      <c r="C18" s="11"/>
      <c r="D18" s="11"/>
    </row>
    <row r="19" spans="1:22" ht="15.75" x14ac:dyDescent="0.25">
      <c r="B19" s="2" t="s">
        <v>18</v>
      </c>
      <c r="C19" s="11"/>
      <c r="D19" s="11"/>
    </row>
  </sheetData>
  <sortState ref="B8:Q11">
    <sortCondition descending="1" ref="Q8:Q11"/>
  </sortState>
  <mergeCells count="9">
    <mergeCell ref="A1:V1"/>
    <mergeCell ref="A2:V2"/>
    <mergeCell ref="B4:U4"/>
    <mergeCell ref="A6:A7"/>
    <mergeCell ref="B6:B7"/>
    <mergeCell ref="M6:M7"/>
    <mergeCell ref="Q6:Q7"/>
    <mergeCell ref="R6:R7"/>
    <mergeCell ref="J6:L6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workbookViewId="0">
      <selection activeCell="P19" sqref="P19"/>
    </sheetView>
  </sheetViews>
  <sheetFormatPr defaultRowHeight="15" x14ac:dyDescent="0.25"/>
  <cols>
    <col min="1" max="1" width="5" customWidth="1"/>
    <col min="2" max="2" width="22" customWidth="1"/>
  </cols>
  <sheetData>
    <row r="1" spans="1:22" ht="15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5.75" x14ac:dyDescent="0.2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.75" x14ac:dyDescent="0.25">
      <c r="A3" s="2"/>
      <c r="B3" s="2" t="s">
        <v>22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1"/>
      <c r="V3" s="1"/>
    </row>
    <row r="4" spans="1:22" ht="15.75" x14ac:dyDescent="0.25">
      <c r="A4" s="4"/>
      <c r="B4" s="26" t="s">
        <v>25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4"/>
    </row>
    <row r="5" spans="1:22" ht="15.75" x14ac:dyDescent="0.25">
      <c r="A5" s="2"/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"/>
      <c r="S5" s="3"/>
      <c r="T5" s="3"/>
      <c r="U5" s="3"/>
      <c r="V5" s="3"/>
    </row>
    <row r="6" spans="1:22" ht="31.5" x14ac:dyDescent="0.25">
      <c r="A6" s="28" t="s">
        <v>0</v>
      </c>
      <c r="B6" s="28" t="s">
        <v>1</v>
      </c>
      <c r="C6" s="8" t="s">
        <v>2</v>
      </c>
      <c r="D6" s="21" t="s">
        <v>5</v>
      </c>
      <c r="E6" s="8" t="s">
        <v>5</v>
      </c>
      <c r="F6" s="8" t="s">
        <v>5</v>
      </c>
      <c r="G6" s="8" t="s">
        <v>8</v>
      </c>
      <c r="H6" s="8" t="s">
        <v>8</v>
      </c>
      <c r="I6" s="8" t="s">
        <v>8</v>
      </c>
      <c r="J6" s="31" t="s">
        <v>23</v>
      </c>
      <c r="K6" s="32"/>
      <c r="L6" s="33"/>
      <c r="M6" s="29" t="s">
        <v>12</v>
      </c>
      <c r="N6" s="12" t="s">
        <v>10</v>
      </c>
      <c r="O6" s="12" t="s">
        <v>10</v>
      </c>
      <c r="P6" s="12" t="s">
        <v>10</v>
      </c>
      <c r="Q6" s="29" t="s">
        <v>11</v>
      </c>
      <c r="R6" s="28" t="s">
        <v>4</v>
      </c>
      <c r="S6" s="5"/>
      <c r="T6" s="5"/>
      <c r="U6" s="5"/>
    </row>
    <row r="7" spans="1:22" ht="15.75" x14ac:dyDescent="0.25">
      <c r="A7" s="28"/>
      <c r="B7" s="28"/>
      <c r="C7" s="8" t="s">
        <v>3</v>
      </c>
      <c r="D7" s="21" t="s">
        <v>6</v>
      </c>
      <c r="E7" s="8" t="s">
        <v>7</v>
      </c>
      <c r="F7" s="8" t="s">
        <v>4</v>
      </c>
      <c r="G7" s="12" t="s">
        <v>9</v>
      </c>
      <c r="H7" s="8" t="s">
        <v>7</v>
      </c>
      <c r="I7" s="8" t="s">
        <v>4</v>
      </c>
      <c r="J7" s="12" t="s">
        <v>9</v>
      </c>
      <c r="K7" s="8" t="s">
        <v>7</v>
      </c>
      <c r="L7" s="8" t="s">
        <v>4</v>
      </c>
      <c r="M7" s="30"/>
      <c r="N7" s="16" t="s">
        <v>6</v>
      </c>
      <c r="O7" s="8" t="s">
        <v>7</v>
      </c>
      <c r="P7" s="8" t="s">
        <v>4</v>
      </c>
      <c r="Q7" s="30"/>
      <c r="R7" s="28"/>
      <c r="S7" s="5"/>
      <c r="T7" s="5"/>
      <c r="U7" s="5"/>
    </row>
    <row r="8" spans="1:22" ht="15.75" x14ac:dyDescent="0.25">
      <c r="A8" s="17">
        <v>1</v>
      </c>
      <c r="B8" s="22" t="s">
        <v>37</v>
      </c>
      <c r="C8" s="7">
        <v>49</v>
      </c>
      <c r="D8" s="7">
        <v>9</v>
      </c>
      <c r="E8" s="13">
        <v>41</v>
      </c>
      <c r="F8" s="7">
        <v>1</v>
      </c>
      <c r="G8" s="7">
        <v>111</v>
      </c>
      <c r="H8" s="13">
        <v>16</v>
      </c>
      <c r="I8" s="7">
        <v>3</v>
      </c>
      <c r="J8" s="7">
        <v>19.850000000000001</v>
      </c>
      <c r="K8" s="7">
        <v>8</v>
      </c>
      <c r="L8" s="7">
        <v>5</v>
      </c>
      <c r="M8" s="13">
        <f>E8+H8+K8</f>
        <v>65</v>
      </c>
      <c r="N8" s="14">
        <v>1.4282407407407406E-3</v>
      </c>
      <c r="O8" s="7">
        <v>37</v>
      </c>
      <c r="P8" s="7">
        <v>1</v>
      </c>
      <c r="Q8" s="13">
        <f>M8+O8</f>
        <v>102</v>
      </c>
      <c r="R8" s="17">
        <v>1</v>
      </c>
      <c r="S8" s="6"/>
      <c r="T8" s="6"/>
      <c r="U8" s="6"/>
      <c r="V8" s="6"/>
    </row>
    <row r="9" spans="1:22" ht="15.75" x14ac:dyDescent="0.25">
      <c r="A9" s="17">
        <v>2</v>
      </c>
      <c r="B9" s="22" t="s">
        <v>39</v>
      </c>
      <c r="C9" s="7">
        <v>51</v>
      </c>
      <c r="D9" s="7">
        <v>9.4</v>
      </c>
      <c r="E9" s="13">
        <v>33</v>
      </c>
      <c r="F9" s="7">
        <v>2</v>
      </c>
      <c r="G9" s="7">
        <v>96</v>
      </c>
      <c r="H9" s="13">
        <v>1</v>
      </c>
      <c r="I9" s="7">
        <v>8</v>
      </c>
      <c r="J9" s="7">
        <v>23.15</v>
      </c>
      <c r="K9" s="7">
        <v>12</v>
      </c>
      <c r="L9" s="7">
        <v>3</v>
      </c>
      <c r="M9" s="13">
        <f>E9+H9+K9</f>
        <v>46</v>
      </c>
      <c r="N9" s="14">
        <v>1.5195601851851852E-3</v>
      </c>
      <c r="O9" s="7">
        <v>28</v>
      </c>
      <c r="P9" s="7">
        <v>2</v>
      </c>
      <c r="Q9" s="13">
        <f>M9+O9</f>
        <v>74</v>
      </c>
      <c r="R9" s="17">
        <v>2</v>
      </c>
      <c r="S9" s="6"/>
      <c r="T9" s="6"/>
      <c r="U9" s="6"/>
      <c r="V9" s="6"/>
    </row>
    <row r="10" spans="1:22" ht="15.75" x14ac:dyDescent="0.25">
      <c r="A10" s="17">
        <v>3</v>
      </c>
      <c r="B10" s="22" t="s">
        <v>33</v>
      </c>
      <c r="C10" s="7">
        <v>43</v>
      </c>
      <c r="D10" s="7">
        <v>9.5</v>
      </c>
      <c r="E10" s="13">
        <v>31</v>
      </c>
      <c r="F10" s="7">
        <v>3</v>
      </c>
      <c r="G10" s="7">
        <v>117</v>
      </c>
      <c r="H10" s="13">
        <v>22</v>
      </c>
      <c r="I10" s="7">
        <v>1</v>
      </c>
      <c r="J10" s="7">
        <v>16.75</v>
      </c>
      <c r="K10" s="7">
        <v>5</v>
      </c>
      <c r="L10" s="7">
        <v>10</v>
      </c>
      <c r="M10" s="13">
        <f>E10+H10+K10</f>
        <v>58</v>
      </c>
      <c r="N10" s="14">
        <v>1.6984953703703704E-3</v>
      </c>
      <c r="O10" s="7">
        <v>13</v>
      </c>
      <c r="P10" s="7">
        <v>9</v>
      </c>
      <c r="Q10" s="13">
        <f>M10+O10</f>
        <v>71</v>
      </c>
      <c r="R10" s="17">
        <v>3</v>
      </c>
      <c r="S10" s="6"/>
      <c r="T10" s="6"/>
      <c r="U10" s="6"/>
      <c r="V10" s="6"/>
    </row>
    <row r="11" spans="1:22" ht="15.75" x14ac:dyDescent="0.25">
      <c r="A11" s="17">
        <v>4</v>
      </c>
      <c r="B11" s="22" t="s">
        <v>34</v>
      </c>
      <c r="C11" s="7">
        <v>44</v>
      </c>
      <c r="D11" s="7">
        <v>10.1</v>
      </c>
      <c r="E11" s="13">
        <v>20</v>
      </c>
      <c r="F11" s="7">
        <v>7</v>
      </c>
      <c r="G11" s="7">
        <v>108</v>
      </c>
      <c r="H11" s="13">
        <v>13</v>
      </c>
      <c r="I11" s="7">
        <v>5</v>
      </c>
      <c r="J11" s="7">
        <v>26.7</v>
      </c>
      <c r="K11" s="7">
        <v>15</v>
      </c>
      <c r="L11" s="7">
        <v>1</v>
      </c>
      <c r="M11" s="13">
        <f>E11+H11+K11</f>
        <v>48</v>
      </c>
      <c r="N11" s="14">
        <v>1.6460648148148148E-3</v>
      </c>
      <c r="O11" s="7">
        <v>17</v>
      </c>
      <c r="P11" s="7">
        <v>6</v>
      </c>
      <c r="Q11" s="13">
        <f>M11+O11</f>
        <v>65</v>
      </c>
      <c r="R11" s="17">
        <v>4</v>
      </c>
      <c r="S11" s="6"/>
      <c r="T11" s="6"/>
      <c r="U11" s="6"/>
      <c r="V11" s="6"/>
    </row>
    <row r="12" spans="1:22" ht="15.75" x14ac:dyDescent="0.25">
      <c r="A12" s="17">
        <v>5</v>
      </c>
      <c r="B12" s="22" t="s">
        <v>42</v>
      </c>
      <c r="C12" s="7">
        <v>54</v>
      </c>
      <c r="D12" s="18">
        <v>9.9</v>
      </c>
      <c r="E12" s="13">
        <v>23</v>
      </c>
      <c r="F12" s="7">
        <v>5</v>
      </c>
      <c r="G12" s="7">
        <v>111</v>
      </c>
      <c r="H12" s="13">
        <v>16</v>
      </c>
      <c r="I12" s="7">
        <v>2</v>
      </c>
      <c r="J12" s="7">
        <v>17.100000000000001</v>
      </c>
      <c r="K12" s="7">
        <v>6</v>
      </c>
      <c r="L12" s="7">
        <v>8</v>
      </c>
      <c r="M12" s="13">
        <f>E12+H12+K12</f>
        <v>45</v>
      </c>
      <c r="N12" s="14">
        <v>1.6700231481481481E-3</v>
      </c>
      <c r="O12" s="7">
        <v>15</v>
      </c>
      <c r="P12" s="7">
        <v>7</v>
      </c>
      <c r="Q12" s="13">
        <f>M12+O12</f>
        <v>60</v>
      </c>
      <c r="R12" s="17">
        <v>5</v>
      </c>
      <c r="S12" s="6"/>
      <c r="T12" s="6"/>
      <c r="U12" s="6"/>
      <c r="V12" s="6"/>
    </row>
    <row r="13" spans="1:22" ht="15.75" x14ac:dyDescent="0.25">
      <c r="A13" s="17">
        <v>6</v>
      </c>
      <c r="B13" s="22" t="s">
        <v>36</v>
      </c>
      <c r="C13" s="7">
        <v>48</v>
      </c>
      <c r="D13" s="7">
        <v>10.7</v>
      </c>
      <c r="E13" s="13">
        <v>14</v>
      </c>
      <c r="F13" s="7">
        <v>10</v>
      </c>
      <c r="G13" s="7">
        <v>111</v>
      </c>
      <c r="H13" s="13">
        <v>16</v>
      </c>
      <c r="I13" s="7">
        <v>4</v>
      </c>
      <c r="J13" s="7">
        <v>24.65</v>
      </c>
      <c r="K13" s="7">
        <v>13</v>
      </c>
      <c r="L13" s="7">
        <v>2</v>
      </c>
      <c r="M13" s="13">
        <f>E13+H13+K13</f>
        <v>43</v>
      </c>
      <c r="N13" s="14">
        <v>1.6869212962962964E-3</v>
      </c>
      <c r="O13" s="7">
        <v>14</v>
      </c>
      <c r="P13" s="7">
        <v>8</v>
      </c>
      <c r="Q13" s="13">
        <f>M13+O13</f>
        <v>57</v>
      </c>
      <c r="R13" s="17">
        <v>6</v>
      </c>
      <c r="S13" s="6"/>
      <c r="T13" s="6"/>
      <c r="U13" s="6"/>
      <c r="V13" s="6"/>
    </row>
    <row r="14" spans="1:22" ht="15.75" x14ac:dyDescent="0.25">
      <c r="A14" s="17">
        <v>7</v>
      </c>
      <c r="B14" s="22" t="s">
        <v>83</v>
      </c>
      <c r="C14" s="7">
        <v>92</v>
      </c>
      <c r="D14" s="7">
        <v>9.9</v>
      </c>
      <c r="E14" s="13">
        <v>23</v>
      </c>
      <c r="F14" s="7">
        <v>5</v>
      </c>
      <c r="G14" s="7">
        <v>96</v>
      </c>
      <c r="H14" s="13">
        <v>1</v>
      </c>
      <c r="I14" s="7">
        <v>7</v>
      </c>
      <c r="J14" s="7">
        <v>18.55</v>
      </c>
      <c r="K14" s="7">
        <v>7</v>
      </c>
      <c r="L14" s="7">
        <v>7</v>
      </c>
      <c r="M14" s="13">
        <f>E14+H14+K14</f>
        <v>31</v>
      </c>
      <c r="N14" s="15">
        <v>1.5618055555555556E-3</v>
      </c>
      <c r="O14" s="7">
        <v>25</v>
      </c>
      <c r="P14" s="7">
        <v>3</v>
      </c>
      <c r="Q14" s="13">
        <f>M14+O14</f>
        <v>56</v>
      </c>
      <c r="R14" s="17">
        <v>7</v>
      </c>
      <c r="S14" s="6"/>
      <c r="T14" s="6"/>
      <c r="U14" s="6"/>
      <c r="V14" s="6"/>
    </row>
    <row r="15" spans="1:22" ht="15.75" x14ac:dyDescent="0.25">
      <c r="A15" s="17">
        <v>8</v>
      </c>
      <c r="B15" s="22" t="s">
        <v>43</v>
      </c>
      <c r="C15" s="7">
        <v>56</v>
      </c>
      <c r="D15" s="7">
        <v>10.3</v>
      </c>
      <c r="E15" s="13">
        <v>18</v>
      </c>
      <c r="F15" s="7">
        <v>9</v>
      </c>
      <c r="G15" s="7">
        <v>0</v>
      </c>
      <c r="H15" s="13">
        <v>0</v>
      </c>
      <c r="I15" s="7"/>
      <c r="J15" s="7">
        <v>19.45</v>
      </c>
      <c r="K15" s="7">
        <v>8</v>
      </c>
      <c r="L15" s="7">
        <v>5</v>
      </c>
      <c r="M15" s="13">
        <f>E15+H15+K15</f>
        <v>26</v>
      </c>
      <c r="N15" s="15">
        <v>1.5763888888888891E-3</v>
      </c>
      <c r="O15" s="7">
        <v>23</v>
      </c>
      <c r="P15" s="7">
        <v>4</v>
      </c>
      <c r="Q15" s="13">
        <f>M15+O15</f>
        <v>49</v>
      </c>
      <c r="R15" s="17">
        <v>8</v>
      </c>
      <c r="S15" s="6"/>
      <c r="T15" s="6"/>
      <c r="U15" s="6"/>
      <c r="V15" s="6"/>
    </row>
    <row r="16" spans="1:22" ht="15.75" x14ac:dyDescent="0.25">
      <c r="A16" s="17">
        <v>9</v>
      </c>
      <c r="B16" s="22" t="s">
        <v>84</v>
      </c>
      <c r="C16" s="7">
        <v>98</v>
      </c>
      <c r="D16" s="7">
        <v>10.1</v>
      </c>
      <c r="E16" s="13">
        <v>20</v>
      </c>
      <c r="F16" s="7">
        <v>7</v>
      </c>
      <c r="G16" s="7">
        <v>96</v>
      </c>
      <c r="H16" s="13">
        <v>1</v>
      </c>
      <c r="I16" s="7">
        <v>8</v>
      </c>
      <c r="J16" s="7">
        <v>16.66</v>
      </c>
      <c r="K16" s="7">
        <v>5</v>
      </c>
      <c r="L16" s="7">
        <v>10</v>
      </c>
      <c r="M16" s="13">
        <f>E16+H16+K16</f>
        <v>26</v>
      </c>
      <c r="N16" s="15">
        <v>1.5863425925925925E-3</v>
      </c>
      <c r="O16" s="7">
        <v>22</v>
      </c>
      <c r="P16" s="7">
        <v>5</v>
      </c>
      <c r="Q16" s="13">
        <f>M16+O16</f>
        <v>48</v>
      </c>
      <c r="R16" s="17">
        <v>9</v>
      </c>
      <c r="S16" s="5"/>
      <c r="T16" s="5"/>
      <c r="U16" s="5"/>
      <c r="V16" s="5"/>
    </row>
    <row r="17" spans="1:22" ht="15.75" x14ac:dyDescent="0.25">
      <c r="A17" s="17">
        <v>10</v>
      </c>
      <c r="B17" s="22" t="s">
        <v>86</v>
      </c>
      <c r="C17" s="7">
        <v>99</v>
      </c>
      <c r="D17" s="7">
        <v>9.6999999999999993</v>
      </c>
      <c r="E17" s="13">
        <v>27</v>
      </c>
      <c r="F17" s="7">
        <v>4</v>
      </c>
      <c r="G17" s="7">
        <v>0</v>
      </c>
      <c r="H17" s="13">
        <v>0</v>
      </c>
      <c r="I17" s="7"/>
      <c r="J17" s="7">
        <v>22.1</v>
      </c>
      <c r="K17" s="7">
        <v>11</v>
      </c>
      <c r="L17" s="7">
        <v>4</v>
      </c>
      <c r="M17" s="13">
        <f>E17+H17+K17</f>
        <v>38</v>
      </c>
      <c r="N17" s="14">
        <v>0</v>
      </c>
      <c r="O17" s="7">
        <v>0</v>
      </c>
      <c r="P17" s="7"/>
      <c r="Q17" s="13">
        <f>M17+O17</f>
        <v>38</v>
      </c>
      <c r="R17" s="17">
        <v>10</v>
      </c>
    </row>
    <row r="18" spans="1:22" ht="15.75" x14ac:dyDescent="0.25">
      <c r="A18" s="17">
        <v>11</v>
      </c>
      <c r="B18" s="22" t="s">
        <v>32</v>
      </c>
      <c r="C18" s="7">
        <v>42</v>
      </c>
      <c r="D18" s="7">
        <v>10.9</v>
      </c>
      <c r="E18" s="13">
        <v>12</v>
      </c>
      <c r="F18" s="7">
        <v>11</v>
      </c>
      <c r="G18" s="7">
        <v>105</v>
      </c>
      <c r="H18" s="13">
        <v>10</v>
      </c>
      <c r="I18" s="7">
        <v>6</v>
      </c>
      <c r="J18" s="7">
        <v>16.54</v>
      </c>
      <c r="K18" s="7">
        <v>5</v>
      </c>
      <c r="L18" s="7">
        <v>10</v>
      </c>
      <c r="M18" s="13">
        <f>E18+H18+K18</f>
        <v>27</v>
      </c>
      <c r="N18" s="15">
        <v>1.7813657407407405E-3</v>
      </c>
      <c r="O18" s="7">
        <v>6</v>
      </c>
      <c r="P18" s="7">
        <v>10</v>
      </c>
      <c r="Q18" s="13">
        <f>M18+O18</f>
        <v>33</v>
      </c>
      <c r="R18" s="17">
        <v>11</v>
      </c>
    </row>
    <row r="19" spans="1:22" ht="15.75" x14ac:dyDescent="0.25">
      <c r="A19" s="17">
        <v>12</v>
      </c>
      <c r="B19" s="22" t="s">
        <v>40</v>
      </c>
      <c r="C19" s="7">
        <v>52</v>
      </c>
      <c r="D19" s="7">
        <v>11.3</v>
      </c>
      <c r="E19" s="13">
        <v>8</v>
      </c>
      <c r="F19" s="7">
        <v>13</v>
      </c>
      <c r="G19" s="7">
        <v>0</v>
      </c>
      <c r="H19" s="13">
        <v>0</v>
      </c>
      <c r="I19" s="7"/>
      <c r="J19" s="7">
        <v>12.1</v>
      </c>
      <c r="K19" s="7">
        <v>1</v>
      </c>
      <c r="L19" s="7">
        <v>14</v>
      </c>
      <c r="M19" s="13">
        <f t="shared" ref="M8:M20" si="0">E19+H19+K19</f>
        <v>9</v>
      </c>
      <c r="N19" s="15">
        <v>1.846412037037037E-3</v>
      </c>
      <c r="O19" s="7">
        <v>0</v>
      </c>
      <c r="P19" s="7"/>
      <c r="Q19" s="13">
        <f t="shared" ref="Q8:Q23" si="1">M19+O19</f>
        <v>9</v>
      </c>
      <c r="R19" s="17">
        <v>12</v>
      </c>
    </row>
    <row r="20" spans="1:22" ht="15.75" x14ac:dyDescent="0.25">
      <c r="A20" s="17">
        <v>13</v>
      </c>
      <c r="B20" s="22" t="s">
        <v>35</v>
      </c>
      <c r="C20" s="7">
        <v>46</v>
      </c>
      <c r="D20" s="7">
        <v>13.5</v>
      </c>
      <c r="E20" s="13">
        <v>0</v>
      </c>
      <c r="F20" s="7"/>
      <c r="G20" s="7">
        <v>0</v>
      </c>
      <c r="H20" s="13">
        <v>0</v>
      </c>
      <c r="I20" s="7"/>
      <c r="J20" s="7">
        <v>16.38</v>
      </c>
      <c r="K20" s="7">
        <v>5</v>
      </c>
      <c r="L20" s="7">
        <v>10</v>
      </c>
      <c r="M20" s="13">
        <f t="shared" si="0"/>
        <v>5</v>
      </c>
      <c r="N20" s="14">
        <v>1.9914351851851851E-3</v>
      </c>
      <c r="O20" s="7">
        <v>0</v>
      </c>
      <c r="P20" s="7"/>
      <c r="Q20" s="13">
        <f t="shared" si="1"/>
        <v>5</v>
      </c>
      <c r="R20" s="17">
        <v>13</v>
      </c>
    </row>
    <row r="21" spans="1:22" ht="15.75" x14ac:dyDescent="0.25">
      <c r="A21" s="17">
        <v>14</v>
      </c>
      <c r="B21" s="22" t="s">
        <v>85</v>
      </c>
      <c r="C21" s="7">
        <v>96</v>
      </c>
      <c r="D21" s="7">
        <v>11.3</v>
      </c>
      <c r="E21" s="13">
        <v>8</v>
      </c>
      <c r="F21" s="7">
        <v>13</v>
      </c>
      <c r="G21" s="7">
        <v>0</v>
      </c>
      <c r="H21" s="13">
        <v>0</v>
      </c>
      <c r="I21" s="7"/>
      <c r="J21" s="7">
        <v>17.059999999999999</v>
      </c>
      <c r="K21" s="7">
        <v>6</v>
      </c>
      <c r="L21" s="7">
        <v>8</v>
      </c>
      <c r="M21" s="13">
        <v>0</v>
      </c>
      <c r="N21" s="14">
        <v>1.9538194444444442E-3</v>
      </c>
      <c r="O21" s="7">
        <v>0</v>
      </c>
      <c r="P21" s="7"/>
      <c r="Q21" s="13">
        <f t="shared" si="1"/>
        <v>0</v>
      </c>
      <c r="R21" s="17">
        <v>14</v>
      </c>
    </row>
    <row r="22" spans="1:22" ht="15.75" x14ac:dyDescent="0.25">
      <c r="A22" s="17">
        <v>15</v>
      </c>
      <c r="B22" s="22" t="s">
        <v>38</v>
      </c>
      <c r="C22" s="7">
        <v>50</v>
      </c>
      <c r="D22" s="7">
        <v>12.3</v>
      </c>
      <c r="E22" s="13">
        <v>0</v>
      </c>
      <c r="F22" s="7"/>
      <c r="G22" s="7">
        <v>0</v>
      </c>
      <c r="H22" s="13">
        <v>0</v>
      </c>
      <c r="I22" s="7"/>
      <c r="J22" s="7">
        <v>6.65</v>
      </c>
      <c r="K22" s="7">
        <v>0</v>
      </c>
      <c r="L22" s="7">
        <v>15</v>
      </c>
      <c r="M22" s="13">
        <f>E22+H22+K22</f>
        <v>0</v>
      </c>
      <c r="N22" s="14">
        <v>2.0005787037037036E-3</v>
      </c>
      <c r="O22" s="7">
        <v>0</v>
      </c>
      <c r="P22" s="7"/>
      <c r="Q22" s="13">
        <f t="shared" si="1"/>
        <v>0</v>
      </c>
      <c r="R22" s="17">
        <v>15</v>
      </c>
      <c r="S22" s="5"/>
      <c r="T22" s="5"/>
      <c r="U22" s="5"/>
      <c r="V22" s="5"/>
    </row>
    <row r="23" spans="1:22" ht="15.75" x14ac:dyDescent="0.25">
      <c r="A23" s="17">
        <v>16</v>
      </c>
      <c r="B23" s="22" t="s">
        <v>41</v>
      </c>
      <c r="C23" s="7">
        <v>53</v>
      </c>
      <c r="D23" s="19">
        <v>12.4</v>
      </c>
      <c r="E23" s="13">
        <v>0</v>
      </c>
      <c r="F23" s="7"/>
      <c r="G23" s="7">
        <v>0</v>
      </c>
      <c r="H23" s="13">
        <v>0</v>
      </c>
      <c r="I23" s="7"/>
      <c r="J23" s="7"/>
      <c r="K23" s="7"/>
      <c r="L23" s="7"/>
      <c r="M23" s="13">
        <f>E23+H23+K23</f>
        <v>0</v>
      </c>
      <c r="N23" s="14">
        <v>0</v>
      </c>
      <c r="O23" s="7">
        <v>0</v>
      </c>
      <c r="P23" s="7"/>
      <c r="Q23" s="13">
        <f t="shared" si="1"/>
        <v>0</v>
      </c>
      <c r="R23" s="17"/>
      <c r="S23" s="6"/>
      <c r="T23" s="6"/>
      <c r="U23" s="6"/>
      <c r="V23" s="6"/>
    </row>
    <row r="24" spans="1:22" ht="15.75" x14ac:dyDescent="0.25">
      <c r="A24" s="17"/>
      <c r="B24" s="7"/>
      <c r="C24" s="7"/>
      <c r="D24" s="7">
        <v>0</v>
      </c>
      <c r="E24" s="13">
        <v>0</v>
      </c>
      <c r="F24" s="7"/>
      <c r="G24" s="7">
        <v>0</v>
      </c>
      <c r="H24" s="13">
        <v>0</v>
      </c>
      <c r="I24" s="7"/>
      <c r="J24" s="7"/>
      <c r="K24" s="7"/>
      <c r="L24" s="7"/>
      <c r="M24" s="13">
        <f t="shared" ref="M24" si="2">E24+H24+K24</f>
        <v>0</v>
      </c>
      <c r="N24" s="14">
        <v>0</v>
      </c>
      <c r="O24" s="7">
        <v>0</v>
      </c>
      <c r="P24" s="7"/>
      <c r="Q24" s="13">
        <f t="shared" ref="Q24" si="3">M24+O24</f>
        <v>0</v>
      </c>
      <c r="R24" s="17"/>
    </row>
    <row r="25" spans="1:22" ht="15.75" x14ac:dyDescent="0.25">
      <c r="B25" s="2" t="s">
        <v>19</v>
      </c>
      <c r="C25" s="11"/>
      <c r="D25" s="11"/>
    </row>
    <row r="26" spans="1:22" ht="15.75" x14ac:dyDescent="0.25">
      <c r="B26" s="2" t="s">
        <v>18</v>
      </c>
      <c r="C26" s="11"/>
      <c r="D26" s="11"/>
    </row>
  </sheetData>
  <sortState ref="B8:Q18">
    <sortCondition descending="1" ref="Q8:Q18"/>
  </sortState>
  <mergeCells count="9">
    <mergeCell ref="A1:V1"/>
    <mergeCell ref="A2:V2"/>
    <mergeCell ref="B4:U4"/>
    <mergeCell ref="A6:A7"/>
    <mergeCell ref="B6:B7"/>
    <mergeCell ref="J6:L6"/>
    <mergeCell ref="M6:M7"/>
    <mergeCell ref="Q6:Q7"/>
    <mergeCell ref="R6:R7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opLeftCell="A7" workbookViewId="0">
      <selection activeCell="I29" sqref="I29"/>
    </sheetView>
  </sheetViews>
  <sheetFormatPr defaultRowHeight="15" x14ac:dyDescent="0.25"/>
  <cols>
    <col min="1" max="1" width="4.42578125" customWidth="1"/>
    <col min="2" max="2" width="19.140625" customWidth="1"/>
  </cols>
  <sheetData>
    <row r="1" spans="1:22" ht="15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5.75" x14ac:dyDescent="0.25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.75" x14ac:dyDescent="0.25">
      <c r="A3" s="2"/>
      <c r="B3" s="2" t="s">
        <v>22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1"/>
      <c r="V3" s="1"/>
    </row>
    <row r="4" spans="1:22" ht="15.75" x14ac:dyDescent="0.25">
      <c r="A4" s="4"/>
      <c r="B4" s="26" t="s">
        <v>78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4"/>
    </row>
    <row r="5" spans="1:22" ht="15.75" x14ac:dyDescent="0.25">
      <c r="A5" s="2"/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"/>
      <c r="S5" s="3"/>
      <c r="T5" s="3"/>
      <c r="U5" s="3"/>
      <c r="V5" s="3"/>
    </row>
    <row r="6" spans="1:22" ht="31.5" x14ac:dyDescent="0.25">
      <c r="A6" s="28" t="s">
        <v>0</v>
      </c>
      <c r="B6" s="28" t="s">
        <v>1</v>
      </c>
      <c r="C6" s="8" t="s">
        <v>2</v>
      </c>
      <c r="D6" s="21" t="s">
        <v>5</v>
      </c>
      <c r="E6" s="8" t="s">
        <v>5</v>
      </c>
      <c r="F6" s="8" t="s">
        <v>5</v>
      </c>
      <c r="G6" s="8" t="s">
        <v>8</v>
      </c>
      <c r="H6" s="8" t="s">
        <v>8</v>
      </c>
      <c r="I6" s="8" t="s">
        <v>8</v>
      </c>
      <c r="J6" s="31" t="s">
        <v>23</v>
      </c>
      <c r="K6" s="32"/>
      <c r="L6" s="33"/>
      <c r="M6" s="29" t="s">
        <v>12</v>
      </c>
      <c r="N6" s="12" t="s">
        <v>10</v>
      </c>
      <c r="O6" s="12" t="s">
        <v>10</v>
      </c>
      <c r="P6" s="12" t="s">
        <v>10</v>
      </c>
      <c r="Q6" s="29" t="s">
        <v>11</v>
      </c>
      <c r="R6" s="28" t="s">
        <v>4</v>
      </c>
      <c r="S6" s="5"/>
      <c r="T6" s="5"/>
      <c r="U6" s="5"/>
    </row>
    <row r="7" spans="1:22" ht="15.75" x14ac:dyDescent="0.25">
      <c r="A7" s="28"/>
      <c r="B7" s="28"/>
      <c r="C7" s="8" t="s">
        <v>3</v>
      </c>
      <c r="D7" s="21" t="s">
        <v>6</v>
      </c>
      <c r="E7" s="8" t="s">
        <v>7</v>
      </c>
      <c r="F7" s="8" t="s">
        <v>4</v>
      </c>
      <c r="G7" s="12" t="s">
        <v>9</v>
      </c>
      <c r="H7" s="8" t="s">
        <v>7</v>
      </c>
      <c r="I7" s="8" t="s">
        <v>4</v>
      </c>
      <c r="J7" s="12" t="s">
        <v>9</v>
      </c>
      <c r="K7" s="8" t="s">
        <v>7</v>
      </c>
      <c r="L7" s="8" t="s">
        <v>4</v>
      </c>
      <c r="M7" s="30"/>
      <c r="N7" s="16" t="s">
        <v>6</v>
      </c>
      <c r="O7" s="8" t="s">
        <v>7</v>
      </c>
      <c r="P7" s="8" t="s">
        <v>4</v>
      </c>
      <c r="Q7" s="30"/>
      <c r="R7" s="28"/>
      <c r="S7" s="5"/>
      <c r="T7" s="5"/>
      <c r="U7" s="5"/>
    </row>
    <row r="8" spans="1:22" ht="15.75" x14ac:dyDescent="0.25">
      <c r="A8" s="17">
        <v>1</v>
      </c>
      <c r="B8" s="22" t="s">
        <v>45</v>
      </c>
      <c r="C8" s="7">
        <v>8</v>
      </c>
      <c r="D8" s="7">
        <v>8.6999999999999993</v>
      </c>
      <c r="E8" s="13">
        <v>88</v>
      </c>
      <c r="F8" s="7">
        <v>1</v>
      </c>
      <c r="G8" s="7">
        <v>135</v>
      </c>
      <c r="H8" s="13">
        <v>73</v>
      </c>
      <c r="I8" s="7">
        <v>1</v>
      </c>
      <c r="J8" s="7">
        <v>22.15</v>
      </c>
      <c r="K8" s="7">
        <v>32</v>
      </c>
      <c r="L8" s="7">
        <v>4</v>
      </c>
      <c r="M8" s="13">
        <f t="shared" ref="M8:M28" si="0">E8+H8+K8</f>
        <v>193</v>
      </c>
      <c r="N8" s="14">
        <v>1.413888888888889E-3</v>
      </c>
      <c r="O8" s="7">
        <v>75</v>
      </c>
      <c r="P8" s="7">
        <v>1</v>
      </c>
      <c r="Q8" s="13">
        <f t="shared" ref="Q8:Q28" si="1">M8+O8</f>
        <v>268</v>
      </c>
      <c r="R8" s="17">
        <v>1</v>
      </c>
      <c r="S8" s="6"/>
      <c r="T8" s="6"/>
      <c r="U8" s="6"/>
      <c r="V8" s="6"/>
    </row>
    <row r="9" spans="1:22" ht="15.75" x14ac:dyDescent="0.25">
      <c r="A9" s="17">
        <v>2</v>
      </c>
      <c r="B9" s="22" t="s">
        <v>59</v>
      </c>
      <c r="C9" s="7">
        <v>24</v>
      </c>
      <c r="D9" s="7">
        <v>8.6999999999999993</v>
      </c>
      <c r="E9" s="13">
        <v>88</v>
      </c>
      <c r="F9" s="7">
        <v>1</v>
      </c>
      <c r="G9" s="7">
        <v>126</v>
      </c>
      <c r="H9" s="13">
        <v>59</v>
      </c>
      <c r="I9" s="7">
        <v>3</v>
      </c>
      <c r="J9" s="7">
        <v>16.899999999999999</v>
      </c>
      <c r="K9" s="7">
        <v>21</v>
      </c>
      <c r="L9" s="7">
        <v>14</v>
      </c>
      <c r="M9" s="13">
        <f t="shared" si="0"/>
        <v>168</v>
      </c>
      <c r="N9" s="15">
        <v>1.4893518518518519E-3</v>
      </c>
      <c r="O9" s="7">
        <v>66</v>
      </c>
      <c r="P9" s="7">
        <v>4</v>
      </c>
      <c r="Q9" s="13">
        <f t="shared" si="1"/>
        <v>234</v>
      </c>
      <c r="R9" s="17">
        <v>2</v>
      </c>
      <c r="S9" s="6"/>
      <c r="T9" s="6"/>
      <c r="U9" s="6"/>
      <c r="V9" s="6"/>
    </row>
    <row r="10" spans="1:22" ht="15.75" x14ac:dyDescent="0.25">
      <c r="A10" s="17">
        <v>3</v>
      </c>
      <c r="B10" s="22" t="s">
        <v>44</v>
      </c>
      <c r="C10" s="7">
        <v>7</v>
      </c>
      <c r="D10" s="7">
        <v>9</v>
      </c>
      <c r="E10" s="13">
        <v>77</v>
      </c>
      <c r="F10" s="7">
        <v>4</v>
      </c>
      <c r="G10" s="7">
        <v>126</v>
      </c>
      <c r="H10" s="13">
        <v>59</v>
      </c>
      <c r="I10" s="7">
        <v>2</v>
      </c>
      <c r="J10" s="7">
        <v>20.149999999999999</v>
      </c>
      <c r="K10" s="7">
        <v>28</v>
      </c>
      <c r="L10" s="7">
        <v>5</v>
      </c>
      <c r="M10" s="13">
        <f t="shared" si="0"/>
        <v>164</v>
      </c>
      <c r="N10" s="14">
        <v>1.4869212962962963E-3</v>
      </c>
      <c r="O10" s="7">
        <v>66</v>
      </c>
      <c r="P10" s="7">
        <v>2</v>
      </c>
      <c r="Q10" s="13">
        <f t="shared" si="1"/>
        <v>230</v>
      </c>
      <c r="R10" s="17">
        <v>3</v>
      </c>
      <c r="S10" s="6"/>
      <c r="T10" s="6"/>
      <c r="U10" s="6"/>
      <c r="V10" s="6"/>
    </row>
    <row r="11" spans="1:22" ht="15.75" x14ac:dyDescent="0.25">
      <c r="A11" s="17">
        <v>4</v>
      </c>
      <c r="B11" s="22" t="s">
        <v>53</v>
      </c>
      <c r="C11" s="7">
        <v>18</v>
      </c>
      <c r="D11" s="7">
        <v>8.9</v>
      </c>
      <c r="E11" s="13">
        <v>80</v>
      </c>
      <c r="F11" s="7">
        <v>3</v>
      </c>
      <c r="G11" s="7">
        <v>102</v>
      </c>
      <c r="H11" s="13">
        <v>23</v>
      </c>
      <c r="I11" s="7">
        <v>19</v>
      </c>
      <c r="J11" s="7">
        <v>26.8</v>
      </c>
      <c r="K11" s="7">
        <v>41</v>
      </c>
      <c r="L11" s="7">
        <v>3</v>
      </c>
      <c r="M11" s="13">
        <f t="shared" si="0"/>
        <v>144</v>
      </c>
      <c r="N11" s="14">
        <v>1.4870370370370369E-3</v>
      </c>
      <c r="O11" s="7">
        <v>66</v>
      </c>
      <c r="P11" s="7">
        <v>3</v>
      </c>
      <c r="Q11" s="13">
        <f t="shared" si="1"/>
        <v>210</v>
      </c>
      <c r="R11" s="17">
        <v>4</v>
      </c>
      <c r="S11" s="6"/>
      <c r="T11" s="6"/>
      <c r="U11" s="6"/>
      <c r="V11" s="6"/>
    </row>
    <row r="12" spans="1:22" ht="15.75" x14ac:dyDescent="0.25">
      <c r="A12" s="17">
        <v>5</v>
      </c>
      <c r="B12" s="22" t="s">
        <v>55</v>
      </c>
      <c r="C12" s="7">
        <v>20</v>
      </c>
      <c r="D12" s="7">
        <v>9.6</v>
      </c>
      <c r="E12" s="13">
        <v>59</v>
      </c>
      <c r="F12" s="7">
        <v>9</v>
      </c>
      <c r="G12" s="7">
        <v>108</v>
      </c>
      <c r="H12" s="13">
        <v>32</v>
      </c>
      <c r="I12" s="7">
        <v>11</v>
      </c>
      <c r="J12" s="7">
        <v>34.4</v>
      </c>
      <c r="K12" s="7">
        <v>56</v>
      </c>
      <c r="L12" s="7">
        <v>1</v>
      </c>
      <c r="M12" s="13">
        <f t="shared" si="0"/>
        <v>147</v>
      </c>
      <c r="N12" s="14">
        <v>1.5824074074074074E-3</v>
      </c>
      <c r="O12" s="7">
        <v>54</v>
      </c>
      <c r="P12" s="7">
        <v>6</v>
      </c>
      <c r="Q12" s="13">
        <f t="shared" si="1"/>
        <v>201</v>
      </c>
      <c r="R12" s="17">
        <v>5</v>
      </c>
      <c r="S12" s="6"/>
      <c r="T12" s="6"/>
      <c r="U12" s="6"/>
      <c r="V12" s="6"/>
    </row>
    <row r="13" spans="1:22" ht="15.75" x14ac:dyDescent="0.25">
      <c r="A13" s="17">
        <v>6</v>
      </c>
      <c r="B13" s="22" t="s">
        <v>95</v>
      </c>
      <c r="C13" s="7">
        <v>14</v>
      </c>
      <c r="D13" s="7">
        <v>9.6</v>
      </c>
      <c r="E13" s="13">
        <v>59</v>
      </c>
      <c r="F13" s="7">
        <v>9</v>
      </c>
      <c r="G13" s="7">
        <v>111</v>
      </c>
      <c r="H13" s="13">
        <v>37</v>
      </c>
      <c r="I13" s="7">
        <v>8</v>
      </c>
      <c r="J13" s="7">
        <v>27.5</v>
      </c>
      <c r="K13" s="7">
        <v>43</v>
      </c>
      <c r="L13" s="7">
        <v>2</v>
      </c>
      <c r="M13" s="13">
        <f t="shared" si="0"/>
        <v>139</v>
      </c>
      <c r="N13" s="14">
        <v>1.6145833333333333E-3</v>
      </c>
      <c r="O13" s="7">
        <v>50</v>
      </c>
      <c r="P13" s="7">
        <v>8</v>
      </c>
      <c r="Q13" s="13">
        <f t="shared" si="1"/>
        <v>189</v>
      </c>
      <c r="R13" s="17">
        <v>6</v>
      </c>
      <c r="S13" s="6"/>
      <c r="T13" s="6"/>
      <c r="U13" s="6"/>
      <c r="V13" s="6"/>
    </row>
    <row r="14" spans="1:22" ht="15.75" x14ac:dyDescent="0.25">
      <c r="A14" s="17">
        <v>7</v>
      </c>
      <c r="B14" s="22" t="s">
        <v>46</v>
      </c>
      <c r="C14" s="7">
        <v>9</v>
      </c>
      <c r="D14" s="7">
        <v>8.9</v>
      </c>
      <c r="E14" s="13">
        <v>80</v>
      </c>
      <c r="F14" s="7">
        <v>3</v>
      </c>
      <c r="G14" s="7">
        <v>108</v>
      </c>
      <c r="H14" s="13">
        <v>32</v>
      </c>
      <c r="I14" s="7">
        <v>14</v>
      </c>
      <c r="J14" s="7">
        <v>18.25</v>
      </c>
      <c r="K14" s="7">
        <v>24</v>
      </c>
      <c r="L14" s="7">
        <v>9</v>
      </c>
      <c r="M14" s="13">
        <f t="shared" si="0"/>
        <v>136</v>
      </c>
      <c r="N14" s="15">
        <v>1.6699074074074073E-3</v>
      </c>
      <c r="O14" s="7">
        <v>43</v>
      </c>
      <c r="P14" s="7">
        <v>10</v>
      </c>
      <c r="Q14" s="13">
        <f t="shared" si="1"/>
        <v>179</v>
      </c>
      <c r="R14" s="17">
        <v>7</v>
      </c>
      <c r="S14" s="6"/>
      <c r="T14" s="6"/>
      <c r="U14" s="6"/>
      <c r="V14" s="6"/>
    </row>
    <row r="15" spans="1:22" ht="15.75" x14ac:dyDescent="0.25">
      <c r="A15" s="17">
        <v>8</v>
      </c>
      <c r="B15" s="22" t="s">
        <v>80</v>
      </c>
      <c r="C15" s="7">
        <v>31</v>
      </c>
      <c r="D15" s="18">
        <v>9.5</v>
      </c>
      <c r="E15" s="13">
        <v>62</v>
      </c>
      <c r="F15" s="7">
        <v>6</v>
      </c>
      <c r="G15" s="7">
        <v>117</v>
      </c>
      <c r="H15" s="13">
        <v>46</v>
      </c>
      <c r="I15" s="7">
        <v>6</v>
      </c>
      <c r="J15" s="7">
        <v>15.75</v>
      </c>
      <c r="K15" s="7">
        <v>19</v>
      </c>
      <c r="L15" s="7">
        <v>15</v>
      </c>
      <c r="M15" s="13">
        <f t="shared" si="0"/>
        <v>127</v>
      </c>
      <c r="N15" s="14">
        <v>1.6952546296296297E-3</v>
      </c>
      <c r="O15" s="7">
        <v>40</v>
      </c>
      <c r="P15" s="7">
        <v>11</v>
      </c>
      <c r="Q15" s="13">
        <f t="shared" si="1"/>
        <v>167</v>
      </c>
      <c r="R15" s="17">
        <v>8</v>
      </c>
      <c r="S15" s="6"/>
      <c r="T15" s="6"/>
      <c r="U15" s="6"/>
      <c r="V15" s="6"/>
    </row>
    <row r="16" spans="1:22" ht="15.75" x14ac:dyDescent="0.25">
      <c r="A16" s="17">
        <v>9</v>
      </c>
      <c r="B16" s="22" t="s">
        <v>49</v>
      </c>
      <c r="C16" s="7">
        <v>13</v>
      </c>
      <c r="D16" s="7">
        <v>10.4</v>
      </c>
      <c r="E16" s="13">
        <v>37</v>
      </c>
      <c r="F16" s="7">
        <v>19</v>
      </c>
      <c r="G16" s="7">
        <v>123</v>
      </c>
      <c r="H16" s="13">
        <v>55</v>
      </c>
      <c r="I16" s="7">
        <v>4</v>
      </c>
      <c r="J16" s="7">
        <v>14.2</v>
      </c>
      <c r="K16" s="7">
        <v>16</v>
      </c>
      <c r="L16" s="7">
        <v>17</v>
      </c>
      <c r="M16" s="13">
        <f t="shared" si="0"/>
        <v>108</v>
      </c>
      <c r="N16" s="14">
        <v>1.5596064814814813E-3</v>
      </c>
      <c r="O16" s="7">
        <v>57</v>
      </c>
      <c r="P16" s="7">
        <v>5</v>
      </c>
      <c r="Q16" s="13">
        <f t="shared" si="1"/>
        <v>165</v>
      </c>
      <c r="R16" s="17">
        <v>9</v>
      </c>
      <c r="S16" s="6"/>
      <c r="T16" s="6"/>
      <c r="U16" s="6"/>
      <c r="V16" s="6"/>
    </row>
    <row r="17" spans="1:22" ht="15.75" x14ac:dyDescent="0.25">
      <c r="A17" s="17">
        <v>10</v>
      </c>
      <c r="B17" s="22" t="s">
        <v>47</v>
      </c>
      <c r="C17" s="7">
        <v>10</v>
      </c>
      <c r="D17" s="7">
        <v>10</v>
      </c>
      <c r="E17" s="13">
        <v>47</v>
      </c>
      <c r="F17" s="7">
        <v>12</v>
      </c>
      <c r="G17" s="7">
        <v>111</v>
      </c>
      <c r="H17" s="13">
        <v>37</v>
      </c>
      <c r="I17" s="7">
        <v>8</v>
      </c>
      <c r="J17" s="7">
        <v>19.5</v>
      </c>
      <c r="K17" s="7">
        <v>27</v>
      </c>
      <c r="L17" s="7">
        <v>6</v>
      </c>
      <c r="M17" s="13">
        <f t="shared" si="0"/>
        <v>111</v>
      </c>
      <c r="N17" s="14">
        <v>1.5868055555555557E-3</v>
      </c>
      <c r="O17" s="7">
        <v>54</v>
      </c>
      <c r="P17" s="7">
        <v>6</v>
      </c>
      <c r="Q17" s="13">
        <f t="shared" si="1"/>
        <v>165</v>
      </c>
      <c r="R17" s="17">
        <v>9</v>
      </c>
      <c r="S17" s="6"/>
      <c r="T17" s="6"/>
      <c r="U17" s="6"/>
      <c r="V17" s="6"/>
    </row>
    <row r="18" spans="1:22" ht="15.75" x14ac:dyDescent="0.25">
      <c r="A18" s="17">
        <v>11</v>
      </c>
      <c r="B18" s="22" t="s">
        <v>48</v>
      </c>
      <c r="C18" s="7">
        <v>11</v>
      </c>
      <c r="D18" s="7">
        <v>9.5</v>
      </c>
      <c r="E18" s="13">
        <v>62</v>
      </c>
      <c r="F18" s="7">
        <v>6</v>
      </c>
      <c r="G18" s="7">
        <v>120</v>
      </c>
      <c r="H18" s="13">
        <v>50</v>
      </c>
      <c r="I18" s="7">
        <v>5</v>
      </c>
      <c r="J18" s="7">
        <v>14.6</v>
      </c>
      <c r="K18" s="7">
        <v>17</v>
      </c>
      <c r="L18" s="7">
        <v>16</v>
      </c>
      <c r="M18" s="13">
        <f t="shared" si="0"/>
        <v>129</v>
      </c>
      <c r="N18" s="15">
        <v>1.7495370370370371E-3</v>
      </c>
      <c r="O18" s="7">
        <v>33</v>
      </c>
      <c r="P18" s="7">
        <v>15</v>
      </c>
      <c r="Q18" s="13">
        <f t="shared" si="1"/>
        <v>162</v>
      </c>
      <c r="R18" s="17">
        <v>11</v>
      </c>
      <c r="S18" s="6"/>
      <c r="T18" s="6"/>
      <c r="U18" s="6"/>
      <c r="V18" s="6"/>
    </row>
    <row r="19" spans="1:22" ht="15.75" x14ac:dyDescent="0.25">
      <c r="A19" s="17">
        <v>12</v>
      </c>
      <c r="B19" s="22" t="s">
        <v>56</v>
      </c>
      <c r="C19" s="7">
        <v>21</v>
      </c>
      <c r="D19" s="7">
        <v>9.5</v>
      </c>
      <c r="E19" s="13">
        <v>62</v>
      </c>
      <c r="F19" s="7">
        <v>6</v>
      </c>
      <c r="G19" s="7">
        <v>108</v>
      </c>
      <c r="H19" s="13">
        <v>32</v>
      </c>
      <c r="I19" s="7">
        <v>13</v>
      </c>
      <c r="J19" s="7">
        <v>18.25</v>
      </c>
      <c r="K19" s="7">
        <v>24</v>
      </c>
      <c r="L19" s="7">
        <v>9</v>
      </c>
      <c r="M19" s="13">
        <f t="shared" si="0"/>
        <v>118</v>
      </c>
      <c r="N19" s="15">
        <v>1.703587962962963E-3</v>
      </c>
      <c r="O19" s="7">
        <v>39</v>
      </c>
      <c r="P19" s="7">
        <v>12</v>
      </c>
      <c r="Q19" s="13">
        <f t="shared" si="1"/>
        <v>157</v>
      </c>
      <c r="R19" s="17">
        <v>12</v>
      </c>
      <c r="S19" s="5"/>
      <c r="T19" s="5"/>
      <c r="U19" s="5"/>
      <c r="V19" s="5"/>
    </row>
    <row r="20" spans="1:22" ht="15.75" x14ac:dyDescent="0.25">
      <c r="A20" s="17">
        <v>13</v>
      </c>
      <c r="B20" s="22" t="s">
        <v>82</v>
      </c>
      <c r="C20" s="7">
        <v>33</v>
      </c>
      <c r="D20" s="7">
        <v>9.3000000000000007</v>
      </c>
      <c r="E20" s="13">
        <v>68</v>
      </c>
      <c r="F20" s="7">
        <v>5</v>
      </c>
      <c r="G20" s="7">
        <v>105</v>
      </c>
      <c r="H20" s="13">
        <v>28</v>
      </c>
      <c r="I20" s="7">
        <v>16</v>
      </c>
      <c r="J20" s="7">
        <v>18</v>
      </c>
      <c r="K20" s="7">
        <v>24</v>
      </c>
      <c r="L20" s="7">
        <v>9</v>
      </c>
      <c r="M20" s="13">
        <f t="shared" si="0"/>
        <v>120</v>
      </c>
      <c r="N20" s="15">
        <v>1.7140046296296298E-3</v>
      </c>
      <c r="O20" s="7">
        <v>37</v>
      </c>
      <c r="P20" s="7">
        <v>13</v>
      </c>
      <c r="Q20" s="13">
        <f t="shared" si="1"/>
        <v>157</v>
      </c>
      <c r="R20" s="17">
        <v>12</v>
      </c>
      <c r="S20" s="5"/>
      <c r="T20" s="5"/>
      <c r="U20" s="5"/>
      <c r="V20" s="5"/>
    </row>
    <row r="21" spans="1:22" ht="15.75" x14ac:dyDescent="0.25">
      <c r="A21" s="17">
        <v>14</v>
      </c>
      <c r="B21" s="22" t="s">
        <v>58</v>
      </c>
      <c r="C21" s="7">
        <v>23</v>
      </c>
      <c r="D21" s="7">
        <v>10.199999999999999</v>
      </c>
      <c r="E21" s="13">
        <v>41</v>
      </c>
      <c r="F21" s="7">
        <v>16</v>
      </c>
      <c r="G21" s="7">
        <v>111</v>
      </c>
      <c r="H21" s="13">
        <v>37</v>
      </c>
      <c r="I21" s="7">
        <v>7</v>
      </c>
      <c r="J21" s="7">
        <v>19.399999999999999</v>
      </c>
      <c r="K21" s="7">
        <v>26</v>
      </c>
      <c r="L21" s="7">
        <v>7</v>
      </c>
      <c r="M21" s="13">
        <f t="shared" si="0"/>
        <v>104</v>
      </c>
      <c r="N21" s="15">
        <v>1.6335648148148149E-3</v>
      </c>
      <c r="O21" s="7">
        <v>48</v>
      </c>
      <c r="P21" s="7">
        <v>9</v>
      </c>
      <c r="Q21" s="13">
        <f t="shared" si="1"/>
        <v>152</v>
      </c>
      <c r="R21" s="17">
        <v>14</v>
      </c>
      <c r="S21" s="5"/>
      <c r="T21" s="5"/>
      <c r="U21" s="5"/>
      <c r="V21" s="5"/>
    </row>
    <row r="22" spans="1:22" ht="15.75" x14ac:dyDescent="0.25">
      <c r="A22" s="17">
        <v>15</v>
      </c>
      <c r="B22" s="22" t="s">
        <v>81</v>
      </c>
      <c r="C22" s="7">
        <v>32</v>
      </c>
      <c r="D22" s="7">
        <v>9.6</v>
      </c>
      <c r="E22" s="13">
        <v>59</v>
      </c>
      <c r="F22" s="7">
        <v>9</v>
      </c>
      <c r="G22" s="7">
        <v>108</v>
      </c>
      <c r="H22" s="13">
        <v>32</v>
      </c>
      <c r="I22" s="7">
        <v>12</v>
      </c>
      <c r="J22" s="7">
        <v>18.899999999999999</v>
      </c>
      <c r="K22" s="7">
        <v>25</v>
      </c>
      <c r="L22" s="7">
        <v>8</v>
      </c>
      <c r="M22" s="13">
        <f t="shared" si="0"/>
        <v>116</v>
      </c>
      <c r="N22" s="14">
        <v>1.8916666666666667E-3</v>
      </c>
      <c r="O22" s="7">
        <v>21</v>
      </c>
      <c r="P22" s="7">
        <v>18</v>
      </c>
      <c r="Q22" s="13">
        <f t="shared" si="1"/>
        <v>137</v>
      </c>
      <c r="R22" s="17">
        <v>15</v>
      </c>
    </row>
    <row r="23" spans="1:22" ht="15.75" x14ac:dyDescent="0.25">
      <c r="A23" s="17">
        <v>16</v>
      </c>
      <c r="B23" s="22" t="s">
        <v>50</v>
      </c>
      <c r="C23" s="7">
        <v>15</v>
      </c>
      <c r="D23" s="7">
        <v>10</v>
      </c>
      <c r="E23" s="13">
        <v>47</v>
      </c>
      <c r="F23" s="7">
        <v>12</v>
      </c>
      <c r="G23" s="7">
        <v>105</v>
      </c>
      <c r="H23" s="13">
        <v>28</v>
      </c>
      <c r="I23" s="7">
        <v>17</v>
      </c>
      <c r="J23" s="7">
        <v>18.2</v>
      </c>
      <c r="K23" s="7">
        <v>24</v>
      </c>
      <c r="L23" s="7">
        <v>9</v>
      </c>
      <c r="M23" s="13">
        <f t="shared" si="0"/>
        <v>99</v>
      </c>
      <c r="N23" s="14">
        <v>1.8026620370370369E-3</v>
      </c>
      <c r="O23" s="7">
        <v>29</v>
      </c>
      <c r="P23" s="7">
        <v>16</v>
      </c>
      <c r="Q23" s="13">
        <f t="shared" si="1"/>
        <v>128</v>
      </c>
      <c r="R23" s="17">
        <v>16</v>
      </c>
    </row>
    <row r="24" spans="1:22" ht="15.75" x14ac:dyDescent="0.25">
      <c r="A24" s="17">
        <v>17</v>
      </c>
      <c r="B24" s="22" t="s">
        <v>97</v>
      </c>
      <c r="C24" s="7">
        <v>12</v>
      </c>
      <c r="D24" s="7">
        <v>10</v>
      </c>
      <c r="E24" s="13">
        <v>47</v>
      </c>
      <c r="F24" s="7">
        <v>12</v>
      </c>
      <c r="G24" s="7">
        <v>108</v>
      </c>
      <c r="H24" s="13">
        <v>32</v>
      </c>
      <c r="I24" s="7">
        <v>10</v>
      </c>
      <c r="J24" s="7">
        <v>11.4</v>
      </c>
      <c r="K24" s="7">
        <v>10</v>
      </c>
      <c r="L24" s="7">
        <v>20</v>
      </c>
      <c r="M24" s="13">
        <f t="shared" si="0"/>
        <v>89</v>
      </c>
      <c r="N24" s="14">
        <v>1.7412037037037038E-3</v>
      </c>
      <c r="O24" s="7">
        <v>34</v>
      </c>
      <c r="P24" s="7">
        <v>14</v>
      </c>
      <c r="Q24" s="13">
        <f t="shared" si="1"/>
        <v>123</v>
      </c>
      <c r="R24" s="17">
        <v>17</v>
      </c>
    </row>
    <row r="25" spans="1:22" ht="15.75" x14ac:dyDescent="0.25">
      <c r="A25" s="17">
        <v>18</v>
      </c>
      <c r="B25" s="22" t="s">
        <v>57</v>
      </c>
      <c r="C25" s="7">
        <v>22</v>
      </c>
      <c r="D25" s="7">
        <v>10.1</v>
      </c>
      <c r="E25" s="13">
        <v>44</v>
      </c>
      <c r="F25" s="7">
        <v>15</v>
      </c>
      <c r="G25" s="7">
        <v>102</v>
      </c>
      <c r="H25" s="13">
        <v>23</v>
      </c>
      <c r="I25" s="7">
        <v>18</v>
      </c>
      <c r="J25" s="7">
        <v>14.2</v>
      </c>
      <c r="K25" s="7">
        <v>16</v>
      </c>
      <c r="L25" s="7">
        <v>17</v>
      </c>
      <c r="M25" s="13">
        <f t="shared" si="0"/>
        <v>83</v>
      </c>
      <c r="N25" s="14">
        <v>1.8877314814814816E-3</v>
      </c>
      <c r="O25" s="7">
        <v>21</v>
      </c>
      <c r="P25" s="7">
        <v>19</v>
      </c>
      <c r="Q25" s="13">
        <f t="shared" si="1"/>
        <v>104</v>
      </c>
      <c r="R25" s="17">
        <v>18</v>
      </c>
    </row>
    <row r="26" spans="1:22" ht="15.75" x14ac:dyDescent="0.25">
      <c r="A26" s="17">
        <v>19</v>
      </c>
      <c r="B26" s="22" t="s">
        <v>54</v>
      </c>
      <c r="C26" s="7">
        <v>19</v>
      </c>
      <c r="D26" s="19">
        <v>10.3</v>
      </c>
      <c r="E26" s="13">
        <v>39</v>
      </c>
      <c r="F26" s="7">
        <v>18</v>
      </c>
      <c r="G26" s="7">
        <v>108</v>
      </c>
      <c r="H26" s="13">
        <v>32</v>
      </c>
      <c r="I26" s="7">
        <v>14</v>
      </c>
      <c r="J26" s="7">
        <v>13.2</v>
      </c>
      <c r="K26" s="7">
        <v>14</v>
      </c>
      <c r="L26" s="7">
        <v>19</v>
      </c>
      <c r="M26" s="13">
        <f t="shared" si="0"/>
        <v>85</v>
      </c>
      <c r="N26" s="14">
        <v>1.947337962962963E-3</v>
      </c>
      <c r="O26" s="7">
        <v>16</v>
      </c>
      <c r="P26" s="7">
        <v>20</v>
      </c>
      <c r="Q26" s="13">
        <f t="shared" si="1"/>
        <v>101</v>
      </c>
      <c r="R26" s="17">
        <v>19</v>
      </c>
    </row>
    <row r="27" spans="1:22" ht="15.75" x14ac:dyDescent="0.25">
      <c r="A27" s="17">
        <v>20</v>
      </c>
      <c r="B27" s="22" t="s">
        <v>51</v>
      </c>
      <c r="C27" s="7">
        <v>16</v>
      </c>
      <c r="D27" s="7">
        <v>10.199999999999999</v>
      </c>
      <c r="E27" s="13">
        <v>41</v>
      </c>
      <c r="F27" s="7">
        <v>16</v>
      </c>
      <c r="G27" s="7">
        <v>90</v>
      </c>
      <c r="H27" s="13">
        <v>5</v>
      </c>
      <c r="I27" s="7">
        <v>21</v>
      </c>
      <c r="J27" s="7">
        <v>18.149999999999999</v>
      </c>
      <c r="K27" s="7">
        <v>24</v>
      </c>
      <c r="L27" s="7">
        <v>9</v>
      </c>
      <c r="M27" s="13">
        <f t="shared" si="0"/>
        <v>70</v>
      </c>
      <c r="N27" s="15">
        <v>1.8387731481481482E-3</v>
      </c>
      <c r="O27" s="7">
        <v>26</v>
      </c>
      <c r="P27" s="7">
        <v>17</v>
      </c>
      <c r="Q27" s="13">
        <f t="shared" si="1"/>
        <v>96</v>
      </c>
      <c r="R27" s="17">
        <v>20</v>
      </c>
    </row>
    <row r="28" spans="1:22" ht="15.75" x14ac:dyDescent="0.25">
      <c r="A28" s="17">
        <v>21</v>
      </c>
      <c r="B28" s="22" t="s">
        <v>52</v>
      </c>
      <c r="C28" s="7">
        <v>17</v>
      </c>
      <c r="D28" s="7">
        <v>10.9</v>
      </c>
      <c r="E28" s="13">
        <v>27</v>
      </c>
      <c r="F28" s="7">
        <v>20</v>
      </c>
      <c r="G28" s="7">
        <v>90</v>
      </c>
      <c r="H28" s="13">
        <v>5</v>
      </c>
      <c r="I28" s="7">
        <v>20</v>
      </c>
      <c r="J28" s="7">
        <v>9.5</v>
      </c>
      <c r="K28" s="7">
        <v>7</v>
      </c>
      <c r="L28" s="7">
        <v>21</v>
      </c>
      <c r="M28" s="13">
        <f t="shared" si="0"/>
        <v>39</v>
      </c>
      <c r="N28" s="14">
        <v>2.0751157407407407E-3</v>
      </c>
      <c r="O28" s="7">
        <v>5</v>
      </c>
      <c r="P28" s="7">
        <v>21</v>
      </c>
      <c r="Q28" s="13">
        <f t="shared" si="1"/>
        <v>44</v>
      </c>
      <c r="R28" s="17">
        <v>21</v>
      </c>
    </row>
    <row r="29" spans="1:22" ht="15.75" x14ac:dyDescent="0.25">
      <c r="A29" s="17"/>
      <c r="B29" s="22"/>
      <c r="C29" s="7"/>
      <c r="D29" s="7">
        <v>0</v>
      </c>
      <c r="E29" s="13">
        <v>0</v>
      </c>
      <c r="F29" s="7"/>
      <c r="G29" s="7">
        <v>0</v>
      </c>
      <c r="H29" s="13">
        <v>0</v>
      </c>
      <c r="I29" s="7"/>
      <c r="J29" s="7"/>
      <c r="K29" s="7"/>
      <c r="L29" s="7"/>
      <c r="M29" s="13">
        <f t="shared" ref="M29" si="2">E29+H29+K29</f>
        <v>0</v>
      </c>
      <c r="N29" s="14"/>
      <c r="O29" s="7">
        <v>0</v>
      </c>
      <c r="P29" s="7"/>
      <c r="Q29" s="13">
        <f t="shared" ref="Q29" si="3">M29+O29</f>
        <v>0</v>
      </c>
      <c r="R29" s="17"/>
    </row>
    <row r="30" spans="1:22" ht="15.75" x14ac:dyDescent="0.25">
      <c r="B30" s="2" t="s">
        <v>19</v>
      </c>
      <c r="C30" s="11"/>
      <c r="D30" s="11"/>
    </row>
    <row r="31" spans="1:22" ht="15.75" x14ac:dyDescent="0.25">
      <c r="B31" s="2" t="s">
        <v>18</v>
      </c>
      <c r="C31" s="11"/>
      <c r="D31" s="11"/>
    </row>
  </sheetData>
  <sortState ref="B8:Q28">
    <sortCondition descending="1" ref="Q8:Q28"/>
  </sortState>
  <mergeCells count="9">
    <mergeCell ref="A1:V1"/>
    <mergeCell ref="A2:V2"/>
    <mergeCell ref="B4:U4"/>
    <mergeCell ref="A6:A7"/>
    <mergeCell ref="B6:B7"/>
    <mergeCell ref="J6:L6"/>
    <mergeCell ref="M6:M7"/>
    <mergeCell ref="Q6:Q7"/>
    <mergeCell ref="R6:R7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workbookViewId="0">
      <selection activeCell="J28" sqref="J28"/>
    </sheetView>
  </sheetViews>
  <sheetFormatPr defaultRowHeight="15" x14ac:dyDescent="0.25"/>
  <cols>
    <col min="1" max="1" width="4.7109375" customWidth="1"/>
    <col min="2" max="2" width="19.140625" customWidth="1"/>
  </cols>
  <sheetData>
    <row r="1" spans="1:22" ht="15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5.75" x14ac:dyDescent="0.25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.75" x14ac:dyDescent="0.25">
      <c r="A3" s="2"/>
      <c r="B3" s="2" t="s">
        <v>22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1"/>
      <c r="V3" s="1"/>
    </row>
    <row r="4" spans="1:22" ht="15.75" x14ac:dyDescent="0.25">
      <c r="A4" s="4"/>
      <c r="B4" s="26" t="s">
        <v>77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4"/>
    </row>
    <row r="5" spans="1:22" ht="15.75" x14ac:dyDescent="0.25">
      <c r="A5" s="2"/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"/>
      <c r="S5" s="3"/>
      <c r="T5" s="3"/>
      <c r="U5" s="3"/>
      <c r="V5" s="3"/>
    </row>
    <row r="6" spans="1:22" ht="31.5" x14ac:dyDescent="0.25">
      <c r="A6" s="28" t="s">
        <v>0</v>
      </c>
      <c r="B6" s="28" t="s">
        <v>1</v>
      </c>
      <c r="C6" s="8" t="s">
        <v>2</v>
      </c>
      <c r="D6" s="21" t="s">
        <v>5</v>
      </c>
      <c r="E6" s="8" t="s">
        <v>5</v>
      </c>
      <c r="F6" s="8" t="s">
        <v>5</v>
      </c>
      <c r="G6" s="8" t="s">
        <v>8</v>
      </c>
      <c r="H6" s="8" t="s">
        <v>8</v>
      </c>
      <c r="I6" s="8" t="s">
        <v>8</v>
      </c>
      <c r="J6" s="31" t="s">
        <v>23</v>
      </c>
      <c r="K6" s="32"/>
      <c r="L6" s="33"/>
      <c r="M6" s="29" t="s">
        <v>12</v>
      </c>
      <c r="N6" s="12" t="s">
        <v>21</v>
      </c>
      <c r="O6" s="12" t="s">
        <v>21</v>
      </c>
      <c r="P6" s="12" t="s">
        <v>21</v>
      </c>
      <c r="Q6" s="29" t="s">
        <v>11</v>
      </c>
      <c r="R6" s="28" t="s">
        <v>4</v>
      </c>
      <c r="S6" s="5"/>
      <c r="T6" s="5"/>
      <c r="U6" s="5"/>
    </row>
    <row r="7" spans="1:22" ht="15.75" x14ac:dyDescent="0.25">
      <c r="A7" s="28"/>
      <c r="B7" s="28"/>
      <c r="C7" s="8" t="s">
        <v>3</v>
      </c>
      <c r="D7" s="21" t="s">
        <v>6</v>
      </c>
      <c r="E7" s="8" t="s">
        <v>7</v>
      </c>
      <c r="F7" s="8" t="s">
        <v>4</v>
      </c>
      <c r="G7" s="12" t="s">
        <v>9</v>
      </c>
      <c r="H7" s="8" t="s">
        <v>7</v>
      </c>
      <c r="I7" s="8" t="s">
        <v>4</v>
      </c>
      <c r="J7" s="12" t="s">
        <v>9</v>
      </c>
      <c r="K7" s="8" t="s">
        <v>7</v>
      </c>
      <c r="L7" s="8" t="s">
        <v>4</v>
      </c>
      <c r="M7" s="30"/>
      <c r="N7" s="16" t="s">
        <v>6</v>
      </c>
      <c r="O7" s="8" t="s">
        <v>7</v>
      </c>
      <c r="P7" s="8" t="s">
        <v>4</v>
      </c>
      <c r="Q7" s="30"/>
      <c r="R7" s="28"/>
      <c r="S7" s="5"/>
      <c r="T7" s="5"/>
      <c r="U7" s="5"/>
    </row>
    <row r="8" spans="1:22" ht="15.75" x14ac:dyDescent="0.25">
      <c r="A8" s="17">
        <v>1</v>
      </c>
      <c r="B8" s="22" t="s">
        <v>66</v>
      </c>
      <c r="C8" s="7">
        <v>75</v>
      </c>
      <c r="D8" s="7">
        <v>8.3000000000000007</v>
      </c>
      <c r="E8" s="13">
        <v>62</v>
      </c>
      <c r="F8" s="7">
        <v>1</v>
      </c>
      <c r="G8" s="7">
        <v>117</v>
      </c>
      <c r="H8" s="13">
        <v>22</v>
      </c>
      <c r="I8" s="7">
        <v>8</v>
      </c>
      <c r="J8" s="7">
        <v>29.4</v>
      </c>
      <c r="K8" s="7">
        <v>19</v>
      </c>
      <c r="L8" s="7">
        <v>5</v>
      </c>
      <c r="M8" s="13">
        <f t="shared" ref="M8:M33" si="0">E8+H8+K8</f>
        <v>103</v>
      </c>
      <c r="N8" s="14">
        <v>1.9119212962962961E-3</v>
      </c>
      <c r="O8" s="7">
        <v>47</v>
      </c>
      <c r="P8" s="7">
        <v>1</v>
      </c>
      <c r="Q8" s="13">
        <f t="shared" ref="Q8:Q25" si="1">M8+O8</f>
        <v>150</v>
      </c>
      <c r="R8" s="17">
        <v>1</v>
      </c>
      <c r="S8" s="6"/>
      <c r="T8" s="6"/>
      <c r="U8" s="6"/>
      <c r="V8" s="6"/>
    </row>
    <row r="9" spans="1:22" ht="15.75" x14ac:dyDescent="0.25">
      <c r="A9" s="17">
        <v>2</v>
      </c>
      <c r="B9" s="22" t="s">
        <v>60</v>
      </c>
      <c r="C9" s="7">
        <v>66</v>
      </c>
      <c r="D9" s="7">
        <v>8.6999999999999993</v>
      </c>
      <c r="E9" s="13">
        <v>50</v>
      </c>
      <c r="F9" s="7">
        <v>2</v>
      </c>
      <c r="G9" s="7">
        <v>132</v>
      </c>
      <c r="H9" s="13">
        <v>38</v>
      </c>
      <c r="I9" s="7">
        <v>1</v>
      </c>
      <c r="J9" s="7">
        <v>22.4</v>
      </c>
      <c r="K9" s="7">
        <v>11</v>
      </c>
      <c r="L9" s="7">
        <v>16</v>
      </c>
      <c r="M9" s="13">
        <f t="shared" si="0"/>
        <v>99</v>
      </c>
      <c r="N9" s="14">
        <v>1.9858796296296295E-3</v>
      </c>
      <c r="O9" s="7">
        <v>41</v>
      </c>
      <c r="P9" s="7">
        <v>2</v>
      </c>
      <c r="Q9" s="13">
        <f t="shared" si="1"/>
        <v>140</v>
      </c>
      <c r="R9" s="17">
        <v>2</v>
      </c>
      <c r="S9" s="6"/>
      <c r="T9" s="6"/>
      <c r="U9" s="6"/>
      <c r="V9" s="6"/>
    </row>
    <row r="10" spans="1:22" ht="15.75" x14ac:dyDescent="0.25">
      <c r="A10" s="17">
        <v>3</v>
      </c>
      <c r="B10" s="22" t="s">
        <v>94</v>
      </c>
      <c r="C10" s="7">
        <v>90</v>
      </c>
      <c r="D10" s="7">
        <v>8.8000000000000007</v>
      </c>
      <c r="E10" s="13">
        <v>47</v>
      </c>
      <c r="F10" s="7">
        <v>3</v>
      </c>
      <c r="G10" s="7">
        <v>126</v>
      </c>
      <c r="H10" s="13">
        <v>31</v>
      </c>
      <c r="I10" s="7">
        <v>2</v>
      </c>
      <c r="J10" s="7">
        <v>27.7</v>
      </c>
      <c r="K10" s="7">
        <v>16</v>
      </c>
      <c r="L10" s="7">
        <v>9</v>
      </c>
      <c r="M10" s="13">
        <f t="shared" si="0"/>
        <v>94</v>
      </c>
      <c r="N10" s="14">
        <v>2.1655092592592589E-3</v>
      </c>
      <c r="O10" s="7">
        <v>25</v>
      </c>
      <c r="P10" s="7">
        <v>6</v>
      </c>
      <c r="Q10" s="13">
        <f t="shared" si="1"/>
        <v>119</v>
      </c>
      <c r="R10" s="17">
        <v>3</v>
      </c>
      <c r="S10" s="6"/>
      <c r="T10" s="6"/>
      <c r="U10" s="6"/>
      <c r="V10" s="6"/>
    </row>
    <row r="11" spans="1:22" ht="15.75" x14ac:dyDescent="0.25">
      <c r="A11" s="17">
        <v>4</v>
      </c>
      <c r="B11" s="22" t="s">
        <v>89</v>
      </c>
      <c r="C11" s="7">
        <v>93</v>
      </c>
      <c r="D11" s="7">
        <v>9</v>
      </c>
      <c r="E11" s="13">
        <v>41</v>
      </c>
      <c r="F11" s="7">
        <v>6</v>
      </c>
      <c r="G11" s="7">
        <v>120</v>
      </c>
      <c r="H11" s="13">
        <v>25</v>
      </c>
      <c r="I11" s="7">
        <v>4</v>
      </c>
      <c r="J11" s="7">
        <v>30.9</v>
      </c>
      <c r="K11" s="7">
        <v>21</v>
      </c>
      <c r="L11" s="7">
        <v>3</v>
      </c>
      <c r="M11" s="13">
        <f t="shared" si="0"/>
        <v>87</v>
      </c>
      <c r="N11" s="14">
        <v>2.1415509259259257E-3</v>
      </c>
      <c r="O11" s="7">
        <v>27</v>
      </c>
      <c r="P11" s="7">
        <v>5</v>
      </c>
      <c r="Q11" s="13">
        <f t="shared" si="1"/>
        <v>114</v>
      </c>
      <c r="R11" s="17">
        <v>4</v>
      </c>
      <c r="S11" s="6"/>
      <c r="T11" s="6"/>
      <c r="U11" s="6"/>
      <c r="V11" s="6"/>
    </row>
    <row r="12" spans="1:22" ht="15.75" x14ac:dyDescent="0.25">
      <c r="A12" s="17">
        <v>5</v>
      </c>
      <c r="B12" s="22" t="s">
        <v>87</v>
      </c>
      <c r="C12" s="7">
        <v>72</v>
      </c>
      <c r="D12" s="7">
        <v>9.1</v>
      </c>
      <c r="E12" s="13">
        <v>39</v>
      </c>
      <c r="F12" s="7">
        <v>8</v>
      </c>
      <c r="G12" s="7">
        <v>117</v>
      </c>
      <c r="H12" s="13">
        <v>22</v>
      </c>
      <c r="I12" s="7">
        <v>10</v>
      </c>
      <c r="J12" s="7">
        <v>27.8</v>
      </c>
      <c r="K12" s="7">
        <v>16</v>
      </c>
      <c r="L12" s="7">
        <v>9</v>
      </c>
      <c r="M12" s="13">
        <f t="shared" si="0"/>
        <v>77</v>
      </c>
      <c r="N12" s="15">
        <v>2.0824074074074074E-3</v>
      </c>
      <c r="O12" s="7">
        <v>33</v>
      </c>
      <c r="P12" s="7">
        <v>3</v>
      </c>
      <c r="Q12" s="13">
        <f t="shared" si="1"/>
        <v>110</v>
      </c>
      <c r="R12" s="17">
        <v>5</v>
      </c>
      <c r="S12" s="6"/>
      <c r="T12" s="6"/>
      <c r="U12" s="6"/>
      <c r="V12" s="6"/>
    </row>
    <row r="13" spans="1:22" ht="15.75" x14ac:dyDescent="0.25">
      <c r="A13" s="17">
        <v>6</v>
      </c>
      <c r="B13" s="22" t="s">
        <v>61</v>
      </c>
      <c r="C13" s="7">
        <v>67</v>
      </c>
      <c r="D13" s="7">
        <v>8.8000000000000007</v>
      </c>
      <c r="E13" s="13">
        <v>47</v>
      </c>
      <c r="F13" s="7">
        <v>3</v>
      </c>
      <c r="G13" s="7">
        <v>120</v>
      </c>
      <c r="H13" s="13">
        <v>25</v>
      </c>
      <c r="I13" s="7">
        <v>6</v>
      </c>
      <c r="J13" s="7">
        <v>19.149999999999999</v>
      </c>
      <c r="K13" s="7">
        <v>8</v>
      </c>
      <c r="L13" s="7">
        <v>18</v>
      </c>
      <c r="M13" s="13">
        <f t="shared" si="0"/>
        <v>80</v>
      </c>
      <c r="N13" s="14">
        <v>2.1090277777777778E-3</v>
      </c>
      <c r="O13" s="7">
        <v>30</v>
      </c>
      <c r="P13" s="7">
        <v>4</v>
      </c>
      <c r="Q13" s="13">
        <f t="shared" si="1"/>
        <v>110</v>
      </c>
      <c r="R13" s="17">
        <v>5</v>
      </c>
      <c r="S13" s="6"/>
      <c r="T13" s="6"/>
      <c r="U13" s="6"/>
      <c r="V13" s="6"/>
    </row>
    <row r="14" spans="1:22" ht="15.75" x14ac:dyDescent="0.25">
      <c r="A14" s="17">
        <v>7</v>
      </c>
      <c r="B14" s="22" t="s">
        <v>91</v>
      </c>
      <c r="C14" s="7">
        <v>97</v>
      </c>
      <c r="D14" s="7">
        <v>9.6999999999999993</v>
      </c>
      <c r="E14" s="13">
        <v>27</v>
      </c>
      <c r="F14" s="7">
        <v>16</v>
      </c>
      <c r="G14" s="7">
        <v>126</v>
      </c>
      <c r="H14" s="13">
        <v>31</v>
      </c>
      <c r="I14" s="7">
        <v>3</v>
      </c>
      <c r="J14" s="7">
        <v>23.3</v>
      </c>
      <c r="K14" s="7">
        <v>12</v>
      </c>
      <c r="L14" s="7">
        <v>13</v>
      </c>
      <c r="M14" s="13">
        <f t="shared" si="0"/>
        <v>70</v>
      </c>
      <c r="N14" s="14">
        <v>2.1708333333333332E-3</v>
      </c>
      <c r="O14" s="7">
        <v>25</v>
      </c>
      <c r="P14" s="7">
        <v>6</v>
      </c>
      <c r="Q14" s="13">
        <f t="shared" si="1"/>
        <v>95</v>
      </c>
      <c r="R14" s="17">
        <v>7</v>
      </c>
      <c r="S14" s="6"/>
      <c r="T14" s="6"/>
      <c r="U14" s="6"/>
      <c r="V14" s="6"/>
    </row>
    <row r="15" spans="1:22" ht="15.75" x14ac:dyDescent="0.25">
      <c r="A15" s="17">
        <v>8</v>
      </c>
      <c r="B15" s="22" t="s">
        <v>73</v>
      </c>
      <c r="C15" s="7">
        <v>84</v>
      </c>
      <c r="D15" s="7">
        <v>9.6</v>
      </c>
      <c r="E15" s="13">
        <v>29</v>
      </c>
      <c r="F15" s="7">
        <v>15</v>
      </c>
      <c r="G15" s="7">
        <v>120</v>
      </c>
      <c r="H15" s="13">
        <v>25</v>
      </c>
      <c r="I15" s="7">
        <v>5</v>
      </c>
      <c r="J15" s="7">
        <v>30.1</v>
      </c>
      <c r="K15" s="7">
        <v>20</v>
      </c>
      <c r="L15" s="7">
        <v>4</v>
      </c>
      <c r="M15" s="13">
        <f t="shared" si="0"/>
        <v>74</v>
      </c>
      <c r="N15" s="15">
        <v>2.2185185185185185E-3</v>
      </c>
      <c r="O15" s="7">
        <v>21</v>
      </c>
      <c r="P15" s="7">
        <v>8</v>
      </c>
      <c r="Q15" s="13">
        <f t="shared" si="1"/>
        <v>95</v>
      </c>
      <c r="R15" s="17">
        <v>7</v>
      </c>
      <c r="S15" s="6"/>
      <c r="T15" s="6"/>
      <c r="U15" s="6"/>
      <c r="V15" s="6"/>
    </row>
    <row r="16" spans="1:22" ht="15.75" x14ac:dyDescent="0.25">
      <c r="A16" s="17">
        <v>9</v>
      </c>
      <c r="B16" s="22" t="s">
        <v>72</v>
      </c>
      <c r="C16" s="7">
        <v>82</v>
      </c>
      <c r="D16" s="7">
        <v>8.9</v>
      </c>
      <c r="E16" s="13">
        <v>44</v>
      </c>
      <c r="F16" s="7">
        <v>5</v>
      </c>
      <c r="G16" s="7">
        <v>108</v>
      </c>
      <c r="H16" s="13">
        <v>13</v>
      </c>
      <c r="I16" s="7">
        <v>16</v>
      </c>
      <c r="J16" s="7">
        <v>29.3</v>
      </c>
      <c r="K16" s="7">
        <v>18</v>
      </c>
      <c r="L16" s="7">
        <v>6</v>
      </c>
      <c r="M16" s="13">
        <f t="shared" si="0"/>
        <v>75</v>
      </c>
      <c r="N16" s="14">
        <v>2.288425925925926E-3</v>
      </c>
      <c r="O16" s="7">
        <v>15</v>
      </c>
      <c r="P16" s="7">
        <v>10</v>
      </c>
      <c r="Q16" s="13">
        <f t="shared" si="1"/>
        <v>90</v>
      </c>
      <c r="R16" s="17">
        <v>9</v>
      </c>
      <c r="S16" s="5"/>
      <c r="T16" s="5"/>
      <c r="U16" s="5"/>
      <c r="V16" s="5"/>
    </row>
    <row r="17" spans="1:22" ht="15.75" x14ac:dyDescent="0.25">
      <c r="A17" s="17">
        <v>10</v>
      </c>
      <c r="B17" s="22" t="s">
        <v>67</v>
      </c>
      <c r="C17" s="7">
        <v>76</v>
      </c>
      <c r="D17" s="7">
        <v>9.1999999999999993</v>
      </c>
      <c r="E17" s="13">
        <v>37</v>
      </c>
      <c r="F17" s="7">
        <v>10</v>
      </c>
      <c r="G17" s="7">
        <v>120</v>
      </c>
      <c r="H17" s="13">
        <v>25</v>
      </c>
      <c r="I17" s="7">
        <v>7</v>
      </c>
      <c r="J17" s="7">
        <v>32.9</v>
      </c>
      <c r="K17" s="7">
        <v>25</v>
      </c>
      <c r="L17" s="7">
        <v>2</v>
      </c>
      <c r="M17" s="13">
        <f t="shared" si="0"/>
        <v>87</v>
      </c>
      <c r="N17" s="14">
        <v>2.4935185185185186E-3</v>
      </c>
      <c r="O17" s="7">
        <v>0</v>
      </c>
      <c r="P17" s="7"/>
      <c r="Q17" s="13">
        <f t="shared" si="1"/>
        <v>87</v>
      </c>
      <c r="R17" s="17">
        <v>10</v>
      </c>
      <c r="S17" s="5"/>
      <c r="T17" s="5"/>
      <c r="U17" s="5"/>
      <c r="V17" s="5"/>
    </row>
    <row r="18" spans="1:22" ht="15.75" x14ac:dyDescent="0.25">
      <c r="A18" s="17">
        <v>11</v>
      </c>
      <c r="B18" s="22" t="s">
        <v>69</v>
      </c>
      <c r="C18" s="7">
        <v>78</v>
      </c>
      <c r="D18" s="19">
        <v>9.8000000000000007</v>
      </c>
      <c r="E18" s="13">
        <v>25</v>
      </c>
      <c r="F18" s="7">
        <v>18</v>
      </c>
      <c r="G18" s="7">
        <v>117</v>
      </c>
      <c r="H18" s="13">
        <v>22</v>
      </c>
      <c r="I18" s="7">
        <v>11</v>
      </c>
      <c r="J18" s="7">
        <v>21.7</v>
      </c>
      <c r="K18" s="7">
        <v>10</v>
      </c>
      <c r="L18" s="7">
        <v>17</v>
      </c>
      <c r="M18" s="13">
        <f t="shared" si="0"/>
        <v>57</v>
      </c>
      <c r="N18" s="14">
        <v>2.2258101851851853E-3</v>
      </c>
      <c r="O18" s="7">
        <v>20</v>
      </c>
      <c r="P18" s="7">
        <v>9</v>
      </c>
      <c r="Q18" s="13">
        <f t="shared" si="1"/>
        <v>77</v>
      </c>
      <c r="R18" s="17">
        <v>11</v>
      </c>
    </row>
    <row r="19" spans="1:22" ht="15.75" x14ac:dyDescent="0.25">
      <c r="A19" s="17">
        <v>12</v>
      </c>
      <c r="B19" s="22" t="s">
        <v>92</v>
      </c>
      <c r="C19" s="7">
        <v>100</v>
      </c>
      <c r="D19" s="7">
        <v>9.5</v>
      </c>
      <c r="E19" s="13">
        <v>31</v>
      </c>
      <c r="F19" s="7">
        <v>13</v>
      </c>
      <c r="G19" s="7">
        <v>111</v>
      </c>
      <c r="H19" s="13">
        <v>16</v>
      </c>
      <c r="I19" s="7">
        <v>15</v>
      </c>
      <c r="J19" s="7">
        <v>34.299999999999997</v>
      </c>
      <c r="K19" s="7">
        <v>28</v>
      </c>
      <c r="L19" s="7">
        <v>1</v>
      </c>
      <c r="M19" s="13">
        <f t="shared" si="0"/>
        <v>75</v>
      </c>
      <c r="N19" s="15">
        <v>2.4312499999999998E-3</v>
      </c>
      <c r="O19" s="7">
        <v>2</v>
      </c>
      <c r="P19" s="7">
        <v>13</v>
      </c>
      <c r="Q19" s="13">
        <f t="shared" si="1"/>
        <v>77</v>
      </c>
      <c r="R19" s="17">
        <v>11</v>
      </c>
    </row>
    <row r="20" spans="1:22" ht="15.75" x14ac:dyDescent="0.25">
      <c r="A20" s="17">
        <v>13</v>
      </c>
      <c r="B20" s="22" t="s">
        <v>93</v>
      </c>
      <c r="C20" s="7">
        <v>101</v>
      </c>
      <c r="D20" s="7">
        <v>9.1</v>
      </c>
      <c r="E20" s="13">
        <v>39</v>
      </c>
      <c r="F20" s="7">
        <v>8</v>
      </c>
      <c r="G20" s="7">
        <v>117</v>
      </c>
      <c r="H20" s="13">
        <v>22</v>
      </c>
      <c r="I20" s="7">
        <v>12</v>
      </c>
      <c r="J20" s="7">
        <v>24.35</v>
      </c>
      <c r="K20" s="7">
        <v>13</v>
      </c>
      <c r="L20" s="7">
        <v>12</v>
      </c>
      <c r="M20" s="13">
        <f t="shared" si="0"/>
        <v>74</v>
      </c>
      <c r="N20" s="14">
        <v>2.4685185185185188E-3</v>
      </c>
      <c r="O20" s="7">
        <v>0</v>
      </c>
      <c r="P20" s="7"/>
      <c r="Q20" s="13">
        <f t="shared" si="1"/>
        <v>74</v>
      </c>
      <c r="R20" s="17">
        <v>13</v>
      </c>
    </row>
    <row r="21" spans="1:22" ht="15.75" x14ac:dyDescent="0.25">
      <c r="A21" s="17">
        <v>14</v>
      </c>
      <c r="B21" s="22" t="s">
        <v>75</v>
      </c>
      <c r="C21" s="7">
        <v>86</v>
      </c>
      <c r="D21" s="7">
        <v>9.1999999999999993</v>
      </c>
      <c r="E21" s="13">
        <v>37</v>
      </c>
      <c r="F21" s="7">
        <v>10</v>
      </c>
      <c r="G21" s="7">
        <v>111</v>
      </c>
      <c r="H21" s="13">
        <v>16</v>
      </c>
      <c r="I21" s="7">
        <v>14</v>
      </c>
      <c r="J21" s="7">
        <v>29</v>
      </c>
      <c r="K21" s="7">
        <v>18</v>
      </c>
      <c r="L21" s="7">
        <v>6</v>
      </c>
      <c r="M21" s="13">
        <f t="shared" si="0"/>
        <v>71</v>
      </c>
      <c r="N21" s="14">
        <v>2.4642361111111111E-3</v>
      </c>
      <c r="O21" s="7">
        <v>0</v>
      </c>
      <c r="P21" s="7"/>
      <c r="Q21" s="13">
        <f t="shared" si="1"/>
        <v>71</v>
      </c>
      <c r="R21" s="17">
        <v>14</v>
      </c>
    </row>
    <row r="22" spans="1:22" ht="15.75" x14ac:dyDescent="0.25">
      <c r="A22" s="17">
        <v>15</v>
      </c>
      <c r="B22" s="22" t="s">
        <v>74</v>
      </c>
      <c r="C22" s="7">
        <v>85</v>
      </c>
      <c r="D22" s="7">
        <v>10</v>
      </c>
      <c r="E22" s="13">
        <v>21</v>
      </c>
      <c r="F22" s="7">
        <v>19</v>
      </c>
      <c r="G22" s="7">
        <v>108</v>
      </c>
      <c r="H22" s="13">
        <v>13</v>
      </c>
      <c r="I22" s="7">
        <v>17</v>
      </c>
      <c r="J22" s="7">
        <v>29.3</v>
      </c>
      <c r="K22" s="7">
        <v>18</v>
      </c>
      <c r="L22" s="7">
        <v>6</v>
      </c>
      <c r="M22" s="13">
        <f t="shared" si="0"/>
        <v>52</v>
      </c>
      <c r="N22" s="14">
        <v>2.3604166666666665E-3</v>
      </c>
      <c r="O22" s="7">
        <v>9</v>
      </c>
      <c r="P22" s="7">
        <v>12</v>
      </c>
      <c r="Q22" s="13">
        <f t="shared" si="1"/>
        <v>61</v>
      </c>
      <c r="R22" s="17">
        <v>15</v>
      </c>
    </row>
    <row r="23" spans="1:22" ht="15.75" x14ac:dyDescent="0.25">
      <c r="A23" s="17">
        <v>16</v>
      </c>
      <c r="B23" s="22" t="s">
        <v>65</v>
      </c>
      <c r="C23" s="7">
        <v>71</v>
      </c>
      <c r="D23" s="7">
        <v>10</v>
      </c>
      <c r="E23" s="13">
        <v>21</v>
      </c>
      <c r="F23" s="7">
        <v>19</v>
      </c>
      <c r="G23" s="7">
        <v>102</v>
      </c>
      <c r="H23" s="13">
        <v>7</v>
      </c>
      <c r="I23" s="7">
        <v>21</v>
      </c>
      <c r="J23" s="7">
        <v>26.15</v>
      </c>
      <c r="K23" s="7">
        <v>15</v>
      </c>
      <c r="L23" s="7">
        <v>11</v>
      </c>
      <c r="M23" s="13">
        <f t="shared" si="0"/>
        <v>43</v>
      </c>
      <c r="N23" s="14">
        <v>2.292013888888889E-3</v>
      </c>
      <c r="O23" s="7">
        <v>14</v>
      </c>
      <c r="P23" s="7">
        <v>11</v>
      </c>
      <c r="Q23" s="13">
        <f t="shared" si="1"/>
        <v>57</v>
      </c>
      <c r="R23" s="17">
        <v>16</v>
      </c>
    </row>
    <row r="24" spans="1:22" ht="15.75" x14ac:dyDescent="0.25">
      <c r="A24" s="17">
        <v>17</v>
      </c>
      <c r="B24" s="22" t="s">
        <v>71</v>
      </c>
      <c r="C24" s="7">
        <v>81</v>
      </c>
      <c r="D24" s="7">
        <v>10</v>
      </c>
      <c r="E24" s="13">
        <v>21</v>
      </c>
      <c r="F24" s="7">
        <v>19</v>
      </c>
      <c r="G24" s="7">
        <v>102</v>
      </c>
      <c r="H24" s="13">
        <v>7</v>
      </c>
      <c r="I24" s="7">
        <v>21</v>
      </c>
      <c r="J24" s="7">
        <v>23.7</v>
      </c>
      <c r="K24" s="7">
        <v>12</v>
      </c>
      <c r="L24" s="7">
        <v>13</v>
      </c>
      <c r="M24" s="13">
        <f t="shared" si="0"/>
        <v>40</v>
      </c>
      <c r="N24" s="14">
        <v>2.4572916666666667E-3</v>
      </c>
      <c r="O24" s="7">
        <v>0</v>
      </c>
      <c r="P24" s="7"/>
      <c r="Q24" s="13">
        <f t="shared" si="1"/>
        <v>40</v>
      </c>
      <c r="R24" s="17">
        <v>18</v>
      </c>
    </row>
    <row r="25" spans="1:22" ht="15.75" x14ac:dyDescent="0.25">
      <c r="A25" s="17">
        <v>18</v>
      </c>
      <c r="B25" s="22" t="s">
        <v>62</v>
      </c>
      <c r="C25" s="7">
        <v>68</v>
      </c>
      <c r="D25" s="7">
        <v>11</v>
      </c>
      <c r="E25" s="13">
        <v>11</v>
      </c>
      <c r="F25" s="7">
        <v>25</v>
      </c>
      <c r="G25" s="7">
        <v>99</v>
      </c>
      <c r="H25" s="13">
        <v>4</v>
      </c>
      <c r="I25" s="7">
        <v>25</v>
      </c>
      <c r="J25" s="7">
        <v>23.8</v>
      </c>
      <c r="K25" s="7">
        <v>12</v>
      </c>
      <c r="L25" s="7">
        <v>13</v>
      </c>
      <c r="M25" s="13">
        <f t="shared" si="0"/>
        <v>27</v>
      </c>
      <c r="N25" s="14">
        <v>2.4819444444444442E-3</v>
      </c>
      <c r="O25" s="7">
        <v>0</v>
      </c>
      <c r="P25" s="7"/>
      <c r="Q25" s="13">
        <f t="shared" si="1"/>
        <v>27</v>
      </c>
      <c r="R25" s="17">
        <v>19</v>
      </c>
    </row>
    <row r="26" spans="1:22" ht="15.75" x14ac:dyDescent="0.25">
      <c r="A26" s="17">
        <v>19</v>
      </c>
      <c r="B26" s="22" t="s">
        <v>64</v>
      </c>
      <c r="C26" s="7">
        <v>70</v>
      </c>
      <c r="D26" s="7">
        <v>9.3000000000000007</v>
      </c>
      <c r="E26" s="13">
        <v>35</v>
      </c>
      <c r="F26" s="7">
        <v>12</v>
      </c>
      <c r="G26" s="7">
        <v>99</v>
      </c>
      <c r="H26" s="13">
        <v>4</v>
      </c>
      <c r="I26" s="7">
        <v>24</v>
      </c>
      <c r="J26" s="7"/>
      <c r="K26" s="7"/>
      <c r="L26" s="7"/>
      <c r="M26" s="13">
        <f t="shared" si="0"/>
        <v>39</v>
      </c>
      <c r="N26" s="14">
        <v>0</v>
      </c>
      <c r="O26" s="7">
        <v>0</v>
      </c>
      <c r="P26" s="7"/>
      <c r="Q26" s="13"/>
      <c r="R26" s="17"/>
    </row>
    <row r="27" spans="1:22" ht="15.75" x14ac:dyDescent="0.25">
      <c r="A27" s="17">
        <v>20</v>
      </c>
      <c r="B27" s="23" t="s">
        <v>88</v>
      </c>
      <c r="C27" s="7">
        <v>91</v>
      </c>
      <c r="D27" s="7">
        <v>10.199999999999999</v>
      </c>
      <c r="E27" s="13">
        <v>19</v>
      </c>
      <c r="F27" s="7">
        <v>22</v>
      </c>
      <c r="G27" s="7">
        <v>114</v>
      </c>
      <c r="H27" s="13">
        <v>19</v>
      </c>
      <c r="I27" s="7">
        <v>13</v>
      </c>
      <c r="J27" s="7"/>
      <c r="K27" s="7"/>
      <c r="L27" s="7"/>
      <c r="M27" s="13">
        <f t="shared" si="0"/>
        <v>38</v>
      </c>
      <c r="N27" s="15">
        <v>0</v>
      </c>
      <c r="O27" s="7">
        <v>0</v>
      </c>
      <c r="P27" s="7"/>
      <c r="Q27" s="13"/>
      <c r="R27" s="17"/>
    </row>
    <row r="28" spans="1:22" ht="15.75" x14ac:dyDescent="0.25">
      <c r="A28" s="17">
        <v>21</v>
      </c>
      <c r="B28" s="22" t="s">
        <v>70</v>
      </c>
      <c r="C28" s="7">
        <v>80</v>
      </c>
      <c r="D28" s="7">
        <v>9.6999999999999993</v>
      </c>
      <c r="E28" s="13">
        <v>27</v>
      </c>
      <c r="F28" s="7">
        <v>16</v>
      </c>
      <c r="G28" s="7">
        <v>105</v>
      </c>
      <c r="H28" s="13">
        <v>10</v>
      </c>
      <c r="I28" s="7">
        <v>18</v>
      </c>
      <c r="J28" s="7"/>
      <c r="K28" s="7"/>
      <c r="L28" s="7"/>
      <c r="M28" s="13">
        <f t="shared" si="0"/>
        <v>37</v>
      </c>
      <c r="N28" s="14">
        <v>0</v>
      </c>
      <c r="O28" s="7">
        <v>0</v>
      </c>
      <c r="P28" s="7"/>
      <c r="Q28" s="13"/>
      <c r="R28" s="17"/>
    </row>
    <row r="29" spans="1:22" ht="15.75" x14ac:dyDescent="0.25">
      <c r="A29" s="17">
        <v>22</v>
      </c>
      <c r="B29" s="22" t="s">
        <v>63</v>
      </c>
      <c r="C29" s="7">
        <v>69</v>
      </c>
      <c r="D29" s="7">
        <v>9</v>
      </c>
      <c r="E29" s="13">
        <v>41</v>
      </c>
      <c r="F29" s="7">
        <v>6</v>
      </c>
      <c r="G29" s="7">
        <v>117</v>
      </c>
      <c r="H29" s="13">
        <v>22</v>
      </c>
      <c r="I29" s="7">
        <v>8</v>
      </c>
      <c r="J29" s="7"/>
      <c r="K29" s="7"/>
      <c r="L29" s="7"/>
      <c r="M29" s="13">
        <f t="shared" si="0"/>
        <v>63</v>
      </c>
      <c r="N29" s="15">
        <v>0</v>
      </c>
      <c r="O29" s="7">
        <v>0</v>
      </c>
      <c r="P29" s="7"/>
      <c r="Q29" s="13"/>
      <c r="R29" s="17"/>
      <c r="S29" s="6"/>
      <c r="T29" s="6"/>
      <c r="U29" s="6"/>
      <c r="V29" s="6"/>
    </row>
    <row r="30" spans="1:22" ht="15.75" x14ac:dyDescent="0.25">
      <c r="A30" s="17">
        <v>23</v>
      </c>
      <c r="B30" s="22" t="s">
        <v>68</v>
      </c>
      <c r="C30" s="7">
        <v>77</v>
      </c>
      <c r="D30" s="7">
        <v>10.9</v>
      </c>
      <c r="E30" s="13">
        <v>12</v>
      </c>
      <c r="F30" s="7">
        <v>24</v>
      </c>
      <c r="G30" s="7">
        <v>99</v>
      </c>
      <c r="H30" s="13">
        <v>4</v>
      </c>
      <c r="I30" s="7">
        <v>23</v>
      </c>
      <c r="J30" s="7"/>
      <c r="K30" s="7"/>
      <c r="L30" s="7"/>
      <c r="M30" s="13">
        <f t="shared" si="0"/>
        <v>16</v>
      </c>
      <c r="N30" s="14">
        <v>0</v>
      </c>
      <c r="O30" s="7">
        <v>0</v>
      </c>
      <c r="P30" s="7"/>
      <c r="Q30" s="13"/>
      <c r="R30" s="17"/>
    </row>
    <row r="31" spans="1:22" ht="15.75" x14ac:dyDescent="0.25">
      <c r="A31" s="17">
        <v>24</v>
      </c>
      <c r="B31" s="22" t="s">
        <v>76</v>
      </c>
      <c r="C31" s="7">
        <v>95</v>
      </c>
      <c r="D31" s="7">
        <v>10.3</v>
      </c>
      <c r="E31" s="13">
        <v>18</v>
      </c>
      <c r="F31" s="7">
        <v>23</v>
      </c>
      <c r="G31" s="7">
        <v>105</v>
      </c>
      <c r="H31" s="13">
        <v>10</v>
      </c>
      <c r="I31" s="7">
        <v>19</v>
      </c>
      <c r="J31" s="7"/>
      <c r="K31" s="7"/>
      <c r="L31" s="7"/>
      <c r="M31" s="13">
        <f t="shared" si="0"/>
        <v>28</v>
      </c>
      <c r="N31" s="14">
        <v>0</v>
      </c>
      <c r="O31" s="7">
        <v>0</v>
      </c>
      <c r="P31" s="7"/>
      <c r="Q31" s="13"/>
      <c r="R31" s="17"/>
    </row>
    <row r="32" spans="1:22" ht="15.75" x14ac:dyDescent="0.25">
      <c r="A32" s="17">
        <v>25</v>
      </c>
      <c r="B32" s="7" t="s">
        <v>96</v>
      </c>
      <c r="C32" s="7">
        <v>74</v>
      </c>
      <c r="D32" s="7">
        <v>0</v>
      </c>
      <c r="E32" s="13">
        <v>0</v>
      </c>
      <c r="F32" s="7"/>
      <c r="G32" s="7">
        <v>0</v>
      </c>
      <c r="H32" s="13">
        <v>0</v>
      </c>
      <c r="I32" s="7"/>
      <c r="J32" s="7">
        <v>26.05</v>
      </c>
      <c r="K32" s="7">
        <v>15</v>
      </c>
      <c r="L32" s="7"/>
      <c r="M32" s="13">
        <f>E32+H32+K32</f>
        <v>15</v>
      </c>
      <c r="N32" s="14">
        <v>2.1571759259259257E-3</v>
      </c>
      <c r="O32" s="7">
        <v>26</v>
      </c>
      <c r="P32" s="7"/>
      <c r="Q32" s="13"/>
      <c r="R32" s="17"/>
    </row>
    <row r="33" spans="1:18" ht="15.75" x14ac:dyDescent="0.25">
      <c r="A33" s="17">
        <v>26</v>
      </c>
      <c r="B33" s="22" t="s">
        <v>90</v>
      </c>
      <c r="C33" s="7">
        <v>94</v>
      </c>
      <c r="D33" s="7">
        <v>9.5</v>
      </c>
      <c r="E33" s="13">
        <v>31</v>
      </c>
      <c r="F33" s="7">
        <v>13</v>
      </c>
      <c r="G33" s="7">
        <v>105</v>
      </c>
      <c r="H33" s="13">
        <v>10</v>
      </c>
      <c r="I33" s="7">
        <v>20</v>
      </c>
      <c r="J33" s="7"/>
      <c r="K33" s="7"/>
      <c r="L33" s="7"/>
      <c r="M33" s="13">
        <f t="shared" si="0"/>
        <v>41</v>
      </c>
      <c r="N33" s="14">
        <v>0</v>
      </c>
      <c r="O33" s="7">
        <v>0</v>
      </c>
      <c r="P33" s="7"/>
      <c r="Q33" s="13"/>
      <c r="R33" s="17"/>
    </row>
    <row r="34" spans="1:18" ht="15.75" x14ac:dyDescent="0.25">
      <c r="B34" s="2" t="s">
        <v>19</v>
      </c>
      <c r="C34" s="11"/>
      <c r="D34" s="11"/>
    </row>
    <row r="35" spans="1:18" ht="15.75" x14ac:dyDescent="0.25">
      <c r="B35" s="2" t="s">
        <v>18</v>
      </c>
      <c r="C35" s="11"/>
      <c r="D35" s="11"/>
    </row>
  </sheetData>
  <sortState ref="B8:Q26">
    <sortCondition descending="1" ref="Q8:Q26"/>
  </sortState>
  <mergeCells count="9">
    <mergeCell ref="A1:V1"/>
    <mergeCell ref="A2:V2"/>
    <mergeCell ref="B4:U4"/>
    <mergeCell ref="A6:A7"/>
    <mergeCell ref="B6:B7"/>
    <mergeCell ref="J6:L6"/>
    <mergeCell ref="M6:M7"/>
    <mergeCell ref="Q6:Q7"/>
    <mergeCell ref="R6:R7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 12-13</vt:lpstr>
      <vt:lpstr>м 12-13</vt:lpstr>
      <vt:lpstr>д 10-11</vt:lpstr>
      <vt:lpstr>м 10-11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ДЮСШ</dc:creator>
  <cp:lastModifiedBy>Алексей</cp:lastModifiedBy>
  <cp:lastPrinted>2023-04-26T10:20:04Z</cp:lastPrinted>
  <dcterms:created xsi:type="dcterms:W3CDTF">2018-02-13T12:23:56Z</dcterms:created>
  <dcterms:modified xsi:type="dcterms:W3CDTF">2023-04-26T10:56:18Z</dcterms:modified>
</cp:coreProperties>
</file>