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6" windowHeight="7752" tabRatio="868"/>
  </bookViews>
  <sheets>
    <sheet name="Пена" sheetId="12" r:id="rId1"/>
    <sheet name="Проф.Праймеры" sheetId="2" r:id="rId2"/>
    <sheet name="Проф.Мастика" sheetId="3" r:id="rId3"/>
    <sheet name="ISOBOX" sheetId="9" r:id="rId4"/>
    <sheet name="AquaMast" sheetId="7" r:id="rId5"/>
    <sheet name="ИМПЕРИАЛ" sheetId="11" r:id="rId6"/>
    <sheet name="Герметики" sheetId="4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2" l="1"/>
  <c r="D17" i="12"/>
  <c r="D16" i="12"/>
  <c r="A1" i="4" l="1"/>
  <c r="F1" i="7"/>
  <c r="A1" i="11"/>
  <c r="A2" i="11"/>
  <c r="A2" i="3"/>
  <c r="A2" i="9" s="1"/>
  <c r="A2" i="4" l="1"/>
  <c r="A2" i="7"/>
</calcChain>
</file>

<file path=xl/sharedStrings.xml><?xml version="1.0" encoding="utf-8"?>
<sst xmlns="http://schemas.openxmlformats.org/spreadsheetml/2006/main" count="274" uniqueCount="167">
  <si>
    <t>Марка материала</t>
  </si>
  <si>
    <t>Упаковка</t>
  </si>
  <si>
    <t>Область применения</t>
  </si>
  <si>
    <t>шт</t>
  </si>
  <si>
    <t>20л (16кг)</t>
  </si>
  <si>
    <t>Подготовка (огрунтовка) оснований перед устройством мастичной гидроизоляции, а также перед укладкой наплавляемых, самоклеящихся кровельных и гидроизоляционных материалов.</t>
  </si>
  <si>
    <t>10л (8кг)</t>
  </si>
  <si>
    <t>20л (18кг)</t>
  </si>
  <si>
    <t>Область применения аналогична битумному  праймеру. Перед применением,  концентрат необходимо развести в пропорции 1:1  сольвентом, керосином.</t>
  </si>
  <si>
    <t xml:space="preserve">Обработка стальной ортотропной плиты мостовых сооружений, а также железобетонных плит проезжей части мостовых сооружений перед укладкой гидроизоляционного слоя. </t>
  </si>
  <si>
    <t>кг</t>
  </si>
  <si>
    <t>3 кг</t>
  </si>
  <si>
    <t xml:space="preserve">Приклеивание рулонных битумных и битумно-полимерных материалов к бетонным и металлическим поверхностям. </t>
  </si>
  <si>
    <t>Приклеивание плит пенополистирола и XPS к битумным, бетонным, металлическим и деревянным поверхностям в системах изоляции фундаментов.</t>
  </si>
  <si>
    <t>Предназначен для герметизации наружных поверхностей, швов и стыков строительных конструкций жилых, общественных, производственных зданий и сооружений.</t>
  </si>
  <si>
    <t>Устройство и восстановление защитного слоя на битумных, битумно-полимерных, мастичных и рулонных кровлях, защита металлических поверхностей от коррозии.</t>
  </si>
  <si>
    <t>Герметизация межпанельных стыков, щелей, трещин при строительстве и ремонте всех типов зданий и сооружений гражданского и промышленного назначения.</t>
  </si>
  <si>
    <t>шт.</t>
  </si>
  <si>
    <t>Ед. изм.</t>
  </si>
  <si>
    <t xml:space="preserve"> Стоимость 
за ед.изм.
руб. с НДС</t>
  </si>
  <si>
    <t>Прочность сцепления с бетоном  0,2  МПа,  Массовая доля нелетучих веществ 40-50%
РАСХОД зависит от ширины и глубины шва</t>
  </si>
  <si>
    <t>Относительное удлинение на образцах-швах 300%, 
Максимальная деформативность швов до 25%; Срок службы 15 лет.
РАСХОД зависит от ширины и глубины шва</t>
  </si>
  <si>
    <t>Код товара
ЕКН</t>
  </si>
  <si>
    <t xml:space="preserve"> AquaMast  
для кровли    </t>
  </si>
  <si>
    <t>AquaMast 
для фундамента</t>
  </si>
  <si>
    <t>№ 21
Мастика кровельная
(Техномаст)</t>
  </si>
  <si>
    <t>№ 23
Мастика для гибкой черепицы                           (Фиксер)</t>
  </si>
  <si>
    <t>№ 24
Мастика
гидроизоляционная
(МГТН)</t>
  </si>
  <si>
    <t>№ 27
Мастика  
приклеивающая</t>
  </si>
  <si>
    <t xml:space="preserve">№ 57 
Мастика защитная         алюминиевая </t>
  </si>
  <si>
    <t xml:space="preserve">№ 01 
Праймер 
битумный   </t>
  </si>
  <si>
    <t>№ 45
Герметик 
бутил каучуковый</t>
  </si>
  <si>
    <t>Клей для Рубероида</t>
  </si>
  <si>
    <t>16 кг
(метал. ведро), белый</t>
  </si>
  <si>
    <t>16 кг
(метал. ведро), серый</t>
  </si>
  <si>
    <t>8 кг
(метал. ведро), серый</t>
  </si>
  <si>
    <t>№ 22
Мастика  приклеивающая
(Вишера)</t>
  </si>
  <si>
    <t>20 кг
(метал. ведро)</t>
  </si>
  <si>
    <t>10 кг
(метал. ведро)</t>
  </si>
  <si>
    <t>3 кг
(метал. ведро)</t>
  </si>
  <si>
    <t>1. Устройство мастичных и ремонт всех видов кровель.                                   
2. Гидроизоляционная защита строительных конструкций (фундаментов, подвалов, свай и др.)
3. Антикоррозионная защита металлических поверхностей.</t>
  </si>
  <si>
    <t>Прочность сцепления с бетоном  0,5 МПа,  с металлом 0,8 МПа; Теплостойкость +110°C
РАСХОД зависит от типа выполняемых работ</t>
  </si>
  <si>
    <t>12 кг
(метал. ведро)</t>
  </si>
  <si>
    <t>3,6 кг
(метал. ведро)</t>
  </si>
  <si>
    <t>310 мл 
(картридж)</t>
  </si>
  <si>
    <t>Проклеивание швов гибкой черепицы ШИНГЛАС и др. 
Приклеивание материалов на битумной основе к кирпичным, бетонным, металлическим, деревянным, керамическим поверхностям.</t>
  </si>
  <si>
    <t>22 кг
(метал. ведро)</t>
  </si>
  <si>
    <t>Прочность сцепления с бетоном  0,3  МПа, с металлом 0,3 МПа; 
Массовая доля нелетучих веществ 50%, теплостойкость +100°C
РАСХОД: 0,4–0,6 кг/м²</t>
  </si>
  <si>
    <t>Клей предназначен специально для приклеивания  рубероида марок РКП, РПП, РКК, а также рулонных материалов с защитным покрытием приклеиваемого слоя из песка) к бетонным, цементно-песчаным и другим поверхностям. Так же клей применяется для склеивания нахлестов данных рулонных материалов.</t>
  </si>
  <si>
    <t>16 кг
(метал. ведро)</t>
  </si>
  <si>
    <t xml:space="preserve">ISOBOX
Праймер 
битумный   </t>
  </si>
  <si>
    <t>ISOBOX
Мастика  гидроизоляционная</t>
  </si>
  <si>
    <t>ISOBOX
Мастика   
кровельная</t>
  </si>
  <si>
    <t xml:space="preserve"> Гидроизоляционная защита строительных конструкций (фундаментов, подвалов и других объектов, заглубляемых в землю или контактирующих с влажной средой).</t>
  </si>
  <si>
    <t xml:space="preserve">1. Устройство мастичных и ремонт всех видов кровель.                                   
2. Гидроизоляционная защита строительных конструкций (фундаментов, подвалов, свай и др.)
</t>
  </si>
  <si>
    <t>Прочность сцепления с бетоном  0,6 МПа, с металлом 0,45 МПа; Теплостойкость +950C
РАСХОД 0,8-1,8 кг/м2</t>
  </si>
  <si>
    <r>
      <t xml:space="preserve"> </t>
    </r>
    <r>
      <rPr>
        <sz val="10"/>
        <color theme="1"/>
        <rFont val="Calibri"/>
        <family val="2"/>
        <charset val="204"/>
        <scheme val="minor"/>
      </rPr>
      <t>Гидроизоляционная защита строительных конструкций (фундаментов, подвалов и других объектов, заглубляемых в землю или контактирующих с влажной средой).</t>
    </r>
  </si>
  <si>
    <t>Технические характеристики</t>
  </si>
  <si>
    <t xml:space="preserve">№ 01 
Праймер битумный  
(концентрат)      </t>
  </si>
  <si>
    <t xml:space="preserve"> №03 
Праймер  
битумно-полимерный  </t>
  </si>
  <si>
    <t>8 кг</t>
  </si>
  <si>
    <t>2,4 кг</t>
  </si>
  <si>
    <t>16 кг</t>
  </si>
  <si>
    <t>18 кг</t>
  </si>
  <si>
    <t>10 кг</t>
  </si>
  <si>
    <t>AquaMast
ремонт и приклейка</t>
  </si>
  <si>
    <t xml:space="preserve">AquaMast  
праймер    </t>
  </si>
  <si>
    <t xml:space="preserve"> Предназначен для подготовки основания перед укладкой гидроизоляции. Прекрасно сочетается с мастиками на основе битума  и рулонными битумными наплавляемыми материалами. 
Средний расход 0,3 кг/м².</t>
  </si>
  <si>
    <t>Предназначена для обмазочной гидроизоляции фундаментов и полов, а также может использоваться в качестве  защиты бетонных и деревянных конструкции от негативного воздействия воды.
Средний расход 1 кг/м².</t>
  </si>
  <si>
    <r>
      <t>Предназначена устройства и ремонта кровель. После высыхания образует прочное гидроизоляционное покрытие, с широким диапазоном температур эксплуатации. 
Средний расход 3,3-4,3 кг/м</t>
    </r>
    <r>
      <rPr>
        <sz val="9"/>
        <rFont val="Calibri"/>
        <family val="2"/>
        <charset val="204"/>
      </rPr>
      <t>²</t>
    </r>
  </si>
  <si>
    <t>Надежно приклеивает, а также устраняет мелкие дефекты на кровле, без проведения капитального ремонта. Используется для приклеивания битумной черепицы и рулонных материалов.
Средний расход 0,8-1,8 кг/м²</t>
  </si>
  <si>
    <t>Прочность сцепления с бетоном 0,6 МПа, с металлом 0,9 МПа;  Гибкость на брусе R=5 мм, не выше -35°C; теплостойкость +110 °C 
РАСХОД для устройства мастичной кровли : 3,8–5,7 кг/м²;  для устройства гидроизоляции : 2,5–3,5 кг/м².</t>
  </si>
  <si>
    <t>Прочность сцепления с бетоном  0,1 МПа, с металлом 0,1 МПа;  Гибкость на брусе R=5 мм, не выше -5  °C, теплостойкость +80°C. 
РАСХОД для устройства гидроизоляции : 2,5–3,5 кг/м².</t>
  </si>
  <si>
    <t>Прочность сцепления с бетоном  0,1 МПа, с металлом 0,1 МПа; Массовая доля нелетучих веществ 80-90%, теплостойкость +90C
РАСХОД для устройства гидроизоляции : 0,5–1,0 кг/м2.</t>
  </si>
  <si>
    <t>Прочность сцепления с бетоном  0,4  МПа
Прочность на сдвиг клеевого соединения, не менее 0,7 кН/м.,  
РАСХОД 1,5-2 кг/м²</t>
  </si>
  <si>
    <t>Массовая доля летучих веществ 45-55%, Время высыхания при 20°С – 12 часов., 
РАСХОД 0,25-0,35 л/м²</t>
  </si>
  <si>
    <t>Массовая доля летучих веществ 35-40%, Время высыхания при 20°С – 12 часов, 
РАСХОД 0,25-0,35 л/м²</t>
  </si>
  <si>
    <t>Массовая доля летучих веществ 70-75%, Время высыхания при 20°С - 10 минут, 
РАСХОД 0,2-0,3 л/м²</t>
  </si>
  <si>
    <t>технические характеристики</t>
  </si>
  <si>
    <t>13 л</t>
  </si>
  <si>
    <t>Праймер битумный ИМПЕРИАЛ</t>
  </si>
  <si>
    <t>Мастика битумная изоляционная  ИМПЕРИАЛ</t>
  </si>
  <si>
    <t>Мастика битумная универсальная  ИМПЕРИАЛ</t>
  </si>
  <si>
    <t>Праймер предназначен для надежного сцепления гидроизоляционных материалов с основанием.
Применяется как с рулонными битумными материалами, так и с обмазочной гидроизоляцией.</t>
  </si>
  <si>
    <t xml:space="preserve">Мастика МБУ предназначена для обмазочной гидроизоляции конструкций, заглубляемых в землю
и контактирующих с влажной средой: фундаментов, свай и т. п.
</t>
  </si>
  <si>
    <t>22 кг</t>
  </si>
  <si>
    <t>Мастика МБИ предназначена для гидроизоляции бетонных и
деревянных конструкций, заглубляемых в грунт.НЕОТВЕРЖДАЕМАЯ</t>
  </si>
  <si>
    <t>Подготовка (огрунтовка) оснований перед устройством мастичной гидроизоляции, а также перед укладкой наплавляемых, самоклеящихся кровельных и гидроизоляционных материалов. Подходит для работы внутри жилых помещений.</t>
  </si>
  <si>
    <t>1. Устройство гидроизоляции внутренних помещений (ванные комнаты, туалеты, кухни, балконы).
2. Устройство мастичных и ремонт всех видов кровель.
 3. Гидроизоляционная защита строительных конструкций (фундаментов, подвалов и др.)</t>
  </si>
  <si>
    <t xml:space="preserve">№ 33
Мастика битумно-латексная      </t>
  </si>
  <si>
    <t>200 кг
(метал. бочка)</t>
  </si>
  <si>
    <t>1.Устройство мастичных кровель.
2.Гидроизоляционная защита строительных конструкций (фундаментов, подвалов и др.)
3.  Устройство гидроизоляции внутренних помещений (ванные комнаты, туалеты, кухни, балконы).</t>
  </si>
  <si>
    <t xml:space="preserve">Прочность сцепления с бетоном  0,6 МПа,  
Гибкость на брусе R=5 мм, не выше -25°C, теплостойкость +140°C  
РАСХОД для устройства мастичной кровли: 4,5–5,5 кг/м²;  для устройства гидроизоляции : 3,5–4,5 кг/м². </t>
  </si>
  <si>
    <t>12 кг                                      (пласт.. ведро), белый</t>
  </si>
  <si>
    <t>12 кг                                   (пласт.. ведро), серый</t>
  </si>
  <si>
    <t xml:space="preserve">Праймер битумный  ТехноНИКОЛЬ №04, морозостойкий, ведро 18 кг </t>
  </si>
  <si>
    <t>20,6л (18кг) пластиковое ведро</t>
  </si>
  <si>
    <t>Мастика кровельная ТЕХНОНИКОЛЬ №31, морозостойкая, ведро 18 кг</t>
  </si>
  <si>
    <t>20,6 л (18кг)
(пластиковое  ведро)</t>
  </si>
  <si>
    <t>Праймер битумный универсальный AquaMast  морозостойкий</t>
  </si>
  <si>
    <t>15 кг                 пластиковое ведро</t>
  </si>
  <si>
    <t>Гидроизоляция битумная универсальная AquaMast  морозостойкая</t>
  </si>
  <si>
    <t>2К                                  Полиуретановый
герметик</t>
  </si>
  <si>
    <t>Массовая доля летучих веществ 60-75%, Время высыхания при 20°С – 1 час, РАСХОД 0,25-0,35 л/м². Продукт морозостойкий, допускается снижение температуры продукта до минус -5°С. на срок не более 3 суток.</t>
  </si>
  <si>
    <t>Прочность сцепления с бетоном  0,45 МПа, 
Гибкость на брусе R=5 мм, не выше -15  °C, теплостойкость +95°C. РАСХОД для устройства мастичной кровли : 3,8–5,7 кг/м²;  для устройства гидроизоляции : 2,5–3,5 кг/м².Продукт морозостойкий, допускается снижение температуры продукта до минус -5°С. на срок не более 3 суток.</t>
  </si>
  <si>
    <t xml:space="preserve"> Предназначен для подготовки основания перед укладкой гидроизоляции. Прекрасно сочетается с мастиками на основе битума  и рулонными битумными наплавляемыми материалами. Подходит для работы внутри жилых помещений.Продукт морозостойкий, допускается снижение температуры продукта до минус -5°С. на срок не более 3 суток.</t>
  </si>
  <si>
    <t>Предназначена для обмазочной гидроизоляции фундаментов и полов, а также может использоваться в качестве  защиты бетонных и деревянных конструкции от негативного воздействия воды.Продукт морозостойкий, допускается снижение температуры продукта до минус -5°С. на срок не более 3 суток.</t>
  </si>
  <si>
    <t>Праймер полимерный ТехноНИКОЛЬ №08 Быстросохнущий</t>
  </si>
  <si>
    <t>20л (14кг)</t>
  </si>
  <si>
    <t>Ручная и механизированная подготовка (огрунтовка) любых строительных оснований, а так же их обеспыливание и увеличение прочности сцепления перед укладкой наплавляемых, самоклеящихся кровельных и гидроизоляционных материалов, автодорожных стыковочных лент, перед заливкой битумных и полимерных герметиков в швы, перед приклейкой полимерных мембран.</t>
  </si>
  <si>
    <t>Массовая доля летучих веществ не более 72%. Время высыхания при 20°С – 15 минут, стойкий к щелочам. Условная вязкость 15…30 с при диаметре сопла 4мм.                        
РАСХОД 0,10-0,35 л/м²</t>
  </si>
  <si>
    <t>10л (7кг)</t>
  </si>
  <si>
    <t>Мастика Битумная Изоляционная</t>
  </si>
  <si>
    <t xml:space="preserve">Предназначена для гидроизоляции бетонных конструкций, заглубляемых в грунт. </t>
  </si>
  <si>
    <t>Не высыхающая
РАСХОД в зависимости от применения</t>
  </si>
  <si>
    <t xml:space="preserve">  </t>
  </si>
  <si>
    <t>ПОДДОН</t>
  </si>
  <si>
    <t>ТМ ТЕХНОНИКОЛЬ Proffesional</t>
  </si>
  <si>
    <t>Пена монтажная ТЕХНОНИКОЛЬ 70 PROFESSIONAL зимняя</t>
  </si>
  <si>
    <t>Пена монтажная профессиональная ТЕХНОНИКОЛЬ 65 MAXIMUM  зимняя</t>
  </si>
  <si>
    <t>Пена монтажная профессиональная ТЕХНОНИКОЛЬ 65 CONSTANT  зимняя</t>
  </si>
  <si>
    <t>Пена монтажная профессиональная ТЕХНОНИКОЛЬ 45 BALANCE  зимняя</t>
  </si>
  <si>
    <t>Пена монтажная ТЕХНОНИКОЛЬ 70 PROFESSIONAL всесезонная</t>
  </si>
  <si>
    <t>Пена монтажная профессиональная ТЕХНОНИКОЛЬ 65 MAXIMUM  всесезонная</t>
  </si>
  <si>
    <t>Пена монтажная профессиональная ТЕХНОНИКОЛЬ 65 CONSTANT  всесезонная</t>
  </si>
  <si>
    <t>Пена монтажная профессиональная ТЕХНОНИКОЛЬ 45 BALANCE  всесезонная</t>
  </si>
  <si>
    <t xml:space="preserve">Монтажная пена ТехноНИКОЛЬ  65+ Optimum всесезонная </t>
  </si>
  <si>
    <t>Профессилнальная полиуретановая монтажная пена ТЕХНОНИКОЛЬ отличается увеличенным первичным и низким вторичным расширением. Обеспечивает комфортное нанесение и равномерный выход.</t>
  </si>
  <si>
    <t>Пена монтажная ТЕХНОНИКОЛЬ 60+ OPTIMUM всесезонная</t>
  </si>
  <si>
    <t>ТМ ТЕХНОНИКОЛЬ - Специальные продукты</t>
  </si>
  <si>
    <t>Пена монтажная огнестойкая ТЕХНОНИКОЛЬ 240</t>
  </si>
  <si>
    <t xml:space="preserve">Клей-пена ТЕХНОНИКОЛЬ 500 PROFESSIONAL универсальный </t>
  </si>
  <si>
    <t>Клей ТЕХНОНИКОЛЬ 508 PROFESSIONAL</t>
  </si>
  <si>
    <t>Профессиональный полиуретановый клей в аэрозольном баллоне для приклеивания OSB, фанеры и изделий из дерева. А так же для крепления теплоизоляционных плитиз каменной ваты, XPS и полистирола при утеплении фундаментов, краш стен и т.д.</t>
  </si>
  <si>
    <t>Клей-пена ТЕХНОНИКОЛЬ для газобетонных блоков и кладки</t>
  </si>
  <si>
    <t>Очиститель монтажной пены ТЕХНОНИКОЛЬ PROFESSIONAL</t>
  </si>
  <si>
    <t>Очиститель ТЕХНОНИКОЛЬ предназначен для очистки загрязнений при работе с полиуретановыми монтажными пенами, для промывки и очистки внешней и внутренней поверхностей пистолета, для смывки монтажной пены с кожи и одежды, удаления брызг пены при работе с баллоном.</t>
  </si>
  <si>
    <t>ТМ ТЕХНОНИКОЛЬ Master</t>
  </si>
  <si>
    <t xml:space="preserve">Пена монтажная ТЕХНОНИКОЛЬ MASTER 65  (всесезонная) </t>
  </si>
  <si>
    <t xml:space="preserve">Пена монтажная ТЕХНОНИКОЛЬ MASTER 50 (всесезонная) </t>
  </si>
  <si>
    <t xml:space="preserve">Пена монтажная ТЕХНОНИКОЛЬ MASTER 40 (всесезонная) </t>
  </si>
  <si>
    <t>Пена ТЕХНОНИКОЛЬ MASTER 30 Бытовая</t>
  </si>
  <si>
    <t>Пена монтажная ТЕХНОНИКОЛЬ MASTER 40 Бытовая</t>
  </si>
  <si>
    <t>Пена монтажная ТЕХНОНИКОЛЬ MASTER 50 Бытовая</t>
  </si>
  <si>
    <t>Пена ТЕХНОНИКОЛЬ MASTER 60 Бытовая</t>
  </si>
  <si>
    <t xml:space="preserve">Напыляемый утеплитель  ТЕХНОНИКОЛЬ MASTER </t>
  </si>
  <si>
    <t>Пена ТЕХНОНИКОЛЬ MASTER 65 Бытовая</t>
  </si>
  <si>
    <r>
      <rPr>
        <b/>
        <sz val="9"/>
        <rFont val="Arial"/>
        <family val="2"/>
        <charset val="204"/>
      </rPr>
      <t>кол-во балонов коробке</t>
    </r>
    <r>
      <rPr>
        <b/>
        <sz val="9"/>
        <color rgb="FFFF0000"/>
        <rFont val="Arial"/>
        <family val="2"/>
        <charset val="204"/>
      </rPr>
      <t xml:space="preserve">
</t>
    </r>
    <r>
      <rPr>
        <b/>
        <sz val="9"/>
        <rFont val="Arial"/>
        <family val="2"/>
        <charset val="204"/>
      </rPr>
      <t>(шт)</t>
    </r>
  </si>
  <si>
    <r>
      <t xml:space="preserve"> Стоимость 
за </t>
    </r>
    <r>
      <rPr>
        <b/>
        <sz val="9"/>
        <color rgb="FFFF0000"/>
        <rFont val="Arial"/>
        <family val="2"/>
        <charset val="204"/>
      </rPr>
      <t xml:space="preserve">балон, 
</t>
    </r>
    <r>
      <rPr>
        <b/>
        <sz val="9"/>
        <color theme="1"/>
        <rFont val="Arial"/>
        <family val="2"/>
        <charset val="204"/>
      </rPr>
      <t>руб. с НДС</t>
    </r>
  </si>
  <si>
    <r>
      <rPr>
        <b/>
        <sz val="9"/>
        <color theme="1"/>
        <rFont val="Arial"/>
        <family val="2"/>
        <charset val="204"/>
      </rPr>
      <t xml:space="preserve">Профессиональная полиуретановая ЗИМНЯЯ монтажная пена ТЕХНОНИКОЛЬ создана по специальной формуле и позволяет проводить работы в холодной время года с температурой окружающего воздуха до -18. 
</t>
    </r>
    <r>
      <rPr>
        <sz val="9"/>
        <color theme="1"/>
        <rFont val="Arial"/>
        <family val="2"/>
        <charset val="204"/>
      </rPr>
      <t xml:space="preserve">Отличается хорошим первичным и низким вторичным расширением. Пена обладает хорошей адгезией к большинству строительных материалов, за исключением фторопласта, силикона и полиэтилена.
</t>
    </r>
    <r>
      <rPr>
        <b/>
        <sz val="9"/>
        <color theme="1"/>
        <rFont val="Arial"/>
        <family val="2"/>
        <charset val="204"/>
      </rPr>
      <t>Область применения:</t>
    </r>
    <r>
      <rPr>
        <sz val="9"/>
        <color theme="1"/>
        <rFont val="Arial"/>
        <family val="2"/>
        <charset val="204"/>
      </rPr>
      <t xml:space="preserve">
• монтаж и герметизация окон, дверей, подоконников, порогов, стеновых панелей, металлических листов, черепицы и т.д..
• заполнение швов, пустот, щелей и стыков.
• тепло- и звуко- изоляция помещений и систем кондиционирования.</t>
    </r>
  </si>
  <si>
    <r>
      <t xml:space="preserve">Профессилнальная полиуретановая монтажная пена ТЕХНОНИКОЛЬ отличается хорошим первичным и низким вторичным расширением.  Не оказывает избыточного давления на элементы конструкции. Пена обладает хорошей адгезией к большинству строительных материалов, за исключением фторопласта, силикона и полиэтилена.
</t>
    </r>
    <r>
      <rPr>
        <b/>
        <sz val="9"/>
        <color theme="1"/>
        <rFont val="Arial"/>
        <family val="2"/>
        <charset val="204"/>
      </rPr>
      <t>Область применения:</t>
    </r>
    <r>
      <rPr>
        <sz val="9"/>
        <color theme="1"/>
        <rFont val="Arial"/>
        <family val="2"/>
        <charset val="204"/>
      </rPr>
      <t xml:space="preserve">
• монтаж и герметизация окон, дверей, подоконников, порогов, стеновых панелей, металлических листов, черепицы и т.д..
• заполнение швов, пустот, щелей и стыков.
• тепло- и звуко- изоляция помещений и систем кондиционирования.</t>
    </r>
  </si>
  <si>
    <r>
      <t xml:space="preserve">Полиуретановая монтажная пена ТЕХНОНИКОЛЬ с повышенными противопожарными характеристиками. Предел огнестойкости пены подтвержден сертификатом соответствия в области пожарной безопасности и достигает 240 минут.
</t>
    </r>
    <r>
      <rPr>
        <b/>
        <sz val="9"/>
        <color theme="1"/>
        <rFont val="Arial"/>
        <family val="2"/>
        <charset val="204"/>
      </rPr>
      <t>Область применения:</t>
    </r>
    <r>
      <rPr>
        <sz val="9"/>
        <color theme="1"/>
        <rFont val="Arial"/>
        <family val="2"/>
        <charset val="204"/>
      </rPr>
      <t xml:space="preserve">
• монтаж огнезащитных дверных и оконных блоков
• герметизация швов между стенами и полами/потолками для огне-и дымозащиты.</t>
    </r>
  </si>
  <si>
    <r>
      <t xml:space="preserve">Профессиональный полиуретановый клей ТЕХНОНИКОЛЬ с повышенной адгезией ко всем основаниям.
</t>
    </r>
    <r>
      <rPr>
        <b/>
        <sz val="9"/>
        <color theme="1"/>
        <rFont val="Arial"/>
        <family val="2"/>
        <charset val="204"/>
      </rPr>
      <t xml:space="preserve"> Область применения:                                                                                                                                           • </t>
    </r>
    <r>
      <rPr>
        <sz val="9"/>
        <color theme="1"/>
        <rFont val="Arial"/>
        <family val="2"/>
        <charset val="204"/>
      </rPr>
      <t xml:space="preserve">крепление теплоизоляционных плит
• фиксация стеновых панелей из дерева, пластмассы, жести и т.п.
• крепление ГВЛ, ГКЛ, СМЛ ко всем типичным строительным основаниям снаружи и внутри помещения
• приклеивание гипсокартонных панелей в технологии сухой застройки
• заделка трещин в стенах.
• приклеивание декоративных полиуретановых конструкций (балок, плинтусов, имитации каминной облицовки)
</t>
    </r>
  </si>
  <si>
    <r>
      <t xml:space="preserve">Однокомпонентный профессиональный полиуретановый клей в аэрозольной упаковке. 
Обладает хорошей устойчивостью к влажности, плесени и старению. 
Устраняет мостики холода. Имеет темно-серый цвет.
</t>
    </r>
    <r>
      <rPr>
        <b/>
        <sz val="9"/>
        <color theme="1"/>
        <rFont val="Arial"/>
        <family val="2"/>
        <charset val="204"/>
      </rPr>
      <t>Область применения:</t>
    </r>
    <r>
      <rPr>
        <sz val="9"/>
        <color theme="1"/>
        <rFont val="Arial"/>
        <family val="2"/>
        <charset val="204"/>
      </rPr>
      <t xml:space="preserve">
• устройство кладки стен и перегородок из газобетонных, керамических и других блоков.</t>
    </r>
  </si>
  <si>
    <r>
      <rPr>
        <b/>
        <sz val="9"/>
        <color rgb="FF0070C0"/>
        <rFont val="Arial"/>
        <family val="2"/>
        <charset val="204"/>
      </rPr>
      <t>Пена монтажная ТЕХНОНИКОЛЬ MASTER 65  (зимняя)</t>
    </r>
    <r>
      <rPr>
        <b/>
        <sz val="9"/>
        <color rgb="FF000000"/>
        <rFont val="Arial"/>
        <family val="2"/>
        <charset val="204"/>
      </rPr>
      <t xml:space="preserve"> </t>
    </r>
  </si>
  <si>
    <r>
      <t xml:space="preserve">Пистолетная монтажная пена серии ТехноНИКОЛЬ Master, за счет специально разработанной новой рецептуры обладает повышенным первичным и умеренным вторичным расширением. Обладает равномерной мелкопористой структурой, повышенной устойчивостью к деформациям. 
</t>
    </r>
    <r>
      <rPr>
        <b/>
        <sz val="9"/>
        <color theme="1"/>
        <rFont val="Arial"/>
        <family val="2"/>
        <charset val="204"/>
      </rPr>
      <t xml:space="preserve">Область применения: 
</t>
    </r>
    <r>
      <rPr>
        <sz val="9"/>
        <color theme="1"/>
        <rFont val="Arial"/>
        <family val="2"/>
        <charset val="204"/>
      </rPr>
      <t xml:space="preserve">• изоляция оконных и дверных рам </t>
    </r>
    <r>
      <rPr>
        <b/>
        <sz val="9"/>
        <color theme="1"/>
        <rFont val="Arial"/>
        <family val="2"/>
        <charset val="204"/>
      </rPr>
      <t xml:space="preserve">
</t>
    </r>
    <r>
      <rPr>
        <sz val="9"/>
        <color theme="1"/>
        <rFont val="Arial"/>
        <family val="2"/>
        <charset val="204"/>
      </rPr>
      <t>• заполнение полостей
• герметизация щелей и пустот вокруг труб
• задерлка отверстий в строительных конструкциях и изоляционных материалах</t>
    </r>
  </si>
  <si>
    <t>Герметик ISOBOX паропроницаемый акриловый предназначен для качественной и долговременной герметизации внешнего примыкания оконного блока в соответствии с ГОСТ 30971, с обеспечением отвода водяных паров, воздуховодов, фальцевой кровли.</t>
  </si>
  <si>
    <t>Герметик ISOBOX пароизоляционный акриловый предназначен монтажа внутреннего контура оконных, балконных и витражных конструкций. Соответствует требованиям п.А.4.1. приложения А (обязательное) ГОСТ 30971-2012.</t>
  </si>
  <si>
    <t>Герметик ISOBOX акриловый для межпанельных швов предназначен для долговременной герметизации швов с деформативностью до 15%. Широкий диапазон температур нанесения, возможность работы при отрицательных температурах.</t>
  </si>
  <si>
    <t>7кг</t>
  </si>
  <si>
    <t>Герметик ISOBOX Паропроницаемый Акриловый (наружный А)</t>
  </si>
  <si>
    <t>Герметик ISOBOX  Пароизоляционный Акриловый (внутренний Б)</t>
  </si>
  <si>
    <t xml:space="preserve">Герметик ISOBOX  Акриловый для межпанельных швов, </t>
  </si>
  <si>
    <t>Герметик ISOBOX  Акриловый для межпанельных швов (белый)</t>
  </si>
  <si>
    <t xml:space="preserve">    </t>
  </si>
  <si>
    <t>единица измерения
(шт)</t>
  </si>
  <si>
    <t>Вес за ед. измер. в кг нетто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</si>
</sst>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00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9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C00000"/>
      <name val="Arial"/>
      <family val="2"/>
      <charset val="204"/>
    </font>
    <font>
      <b/>
      <sz val="9"/>
      <color rgb="FF0070C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00B05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4" fillId="0" borderId="1" xfId="0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top"/>
    </xf>
    <xf numFmtId="0" fontId="15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5" fillId="0" borderId="0" xfId="0" applyFont="1" applyAlignment="1">
      <alignment vertical="top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7" fillId="0" borderId="0" xfId="0" applyFont="1"/>
    <xf numFmtId="0" fontId="17" fillId="6" borderId="0" xfId="0" applyFont="1" applyFill="1"/>
    <xf numFmtId="2" fontId="21" fillId="3" borderId="2" xfId="0" applyNumberFormat="1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>
      <alignment horizontal="center" vertical="center" wrapText="1"/>
    </xf>
    <xf numFmtId="164" fontId="20" fillId="3" borderId="2" xfId="0" applyNumberFormat="1" applyFont="1" applyFill="1" applyBorder="1" applyAlignment="1">
      <alignment horizontal="center" vertical="center" wrapText="1"/>
    </xf>
    <xf numFmtId="3" fontId="24" fillId="6" borderId="10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left" vertical="center" wrapText="1"/>
    </xf>
    <xf numFmtId="1" fontId="24" fillId="6" borderId="1" xfId="0" applyNumberFormat="1" applyFont="1" applyFill="1" applyBorder="1" applyAlignment="1">
      <alignment horizontal="center" vertical="center" wrapText="1"/>
    </xf>
    <xf numFmtId="164" fontId="24" fillId="6" borderId="1" xfId="0" applyNumberFormat="1" applyFont="1" applyFill="1" applyBorder="1" applyAlignment="1">
      <alignment horizontal="center" vertical="center" wrapText="1"/>
    </xf>
    <xf numFmtId="165" fontId="22" fillId="4" borderId="10" xfId="0" applyNumberFormat="1" applyFont="1" applyFill="1" applyBorder="1" applyAlignment="1">
      <alignment horizontal="center" vertical="center" wrapText="1"/>
    </xf>
    <xf numFmtId="3" fontId="24" fillId="6" borderId="7" xfId="0" applyNumberFormat="1" applyFont="1" applyFill="1" applyBorder="1" applyAlignment="1">
      <alignment horizontal="center" vertical="center" wrapText="1"/>
    </xf>
    <xf numFmtId="165" fontId="22" fillId="4" borderId="7" xfId="0" applyNumberFormat="1" applyFont="1" applyFill="1" applyBorder="1" applyAlignment="1">
      <alignment horizontal="center" vertical="center" wrapText="1"/>
    </xf>
    <xf numFmtId="3" fontId="22" fillId="6" borderId="7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1" fontId="25" fillId="6" borderId="1" xfId="0" applyNumberFormat="1" applyFont="1" applyFill="1" applyBorder="1" applyAlignment="1">
      <alignment horizontal="center" vertical="center" wrapText="1"/>
    </xf>
    <xf numFmtId="164" fontId="25" fillId="6" borderId="1" xfId="0" applyNumberFormat="1" applyFont="1" applyFill="1" applyBorder="1" applyAlignment="1">
      <alignment horizontal="center" vertical="center" wrapText="1"/>
    </xf>
    <xf numFmtId="165" fontId="22" fillId="6" borderId="7" xfId="0" applyNumberFormat="1" applyFont="1" applyFill="1" applyBorder="1" applyAlignment="1">
      <alignment horizontal="center" vertical="center" wrapText="1"/>
    </xf>
    <xf numFmtId="3" fontId="22" fillId="3" borderId="7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164" fontId="25" fillId="3" borderId="1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vertical="center" wrapText="1"/>
    </xf>
    <xf numFmtId="165" fontId="22" fillId="3" borderId="7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3" fontId="22" fillId="4" borderId="7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164" fontId="25" fillId="4" borderId="1" xfId="0" applyNumberFormat="1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Continuous" vertical="center" wrapText="1"/>
    </xf>
    <xf numFmtId="3" fontId="22" fillId="7" borderId="7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left" vertical="center" wrapText="1"/>
    </xf>
    <xf numFmtId="1" fontId="25" fillId="7" borderId="1" xfId="0" applyNumberFormat="1" applyFont="1" applyFill="1" applyBorder="1" applyAlignment="1">
      <alignment horizontal="center" vertical="center" wrapText="1"/>
    </xf>
    <xf numFmtId="164" fontId="25" fillId="7" borderId="1" xfId="0" applyNumberFormat="1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vertical="center" wrapText="1"/>
    </xf>
    <xf numFmtId="164" fontId="28" fillId="6" borderId="1" xfId="0" applyNumberFormat="1" applyFont="1" applyFill="1" applyBorder="1" applyAlignment="1">
      <alignment horizontal="center" vertical="center" wrapText="1"/>
    </xf>
    <xf numFmtId="164" fontId="29" fillId="6" borderId="1" xfId="0" applyNumberFormat="1" applyFont="1" applyFill="1" applyBorder="1" applyAlignment="1">
      <alignment horizontal="center" vertical="center" wrapText="1"/>
    </xf>
    <xf numFmtId="1" fontId="28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 wrapText="1"/>
    </xf>
    <xf numFmtId="164" fontId="28" fillId="3" borderId="1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10" fillId="0" borderId="12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29" xfId="0" applyFont="1" applyFill="1" applyBorder="1" applyAlignment="1">
      <alignment horizontal="center" vertical="top" wrapText="1"/>
    </xf>
    <xf numFmtId="164" fontId="20" fillId="3" borderId="32" xfId="0" applyNumberFormat="1" applyFont="1" applyFill="1" applyBorder="1" applyAlignment="1">
      <alignment horizontal="center" vertical="center" wrapText="1"/>
    </xf>
    <xf numFmtId="164" fontId="20" fillId="3" borderId="33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3" fillId="6" borderId="24" xfId="0" applyFont="1" applyFill="1" applyBorder="1" applyAlignment="1">
      <alignment horizontal="center" vertical="center" textRotation="90" wrapText="1"/>
    </xf>
    <xf numFmtId="0" fontId="26" fillId="6" borderId="24" xfId="0" applyFont="1" applyFill="1" applyBorder="1" applyAlignment="1">
      <alignment horizontal="center" vertical="center" textRotation="90" wrapText="1"/>
    </xf>
    <xf numFmtId="0" fontId="19" fillId="4" borderId="8" xfId="0" applyFont="1" applyFill="1" applyBorder="1" applyAlignment="1">
      <alignment horizontal="left" vertical="center" wrapText="1"/>
    </xf>
    <xf numFmtId="2" fontId="20" fillId="3" borderId="19" xfId="0" applyNumberFormat="1" applyFont="1" applyFill="1" applyBorder="1" applyAlignment="1">
      <alignment horizontal="center" vertical="center" wrapText="1"/>
    </xf>
    <xf numFmtId="2" fontId="20" fillId="3" borderId="21" xfId="0" applyNumberFormat="1" applyFont="1" applyFill="1" applyBorder="1" applyAlignment="1">
      <alignment horizontal="center" vertical="center" wrapText="1"/>
    </xf>
    <xf numFmtId="2" fontId="20" fillId="3" borderId="20" xfId="0" applyNumberFormat="1" applyFont="1" applyFill="1" applyBorder="1" applyAlignment="1">
      <alignment horizontal="center" vertical="center" wrapText="1"/>
    </xf>
    <xf numFmtId="2" fontId="20" fillId="3" borderId="2" xfId="0" applyNumberFormat="1" applyFont="1" applyFill="1" applyBorder="1" applyAlignment="1">
      <alignment horizontal="center" vertical="center" wrapText="1"/>
    </xf>
    <xf numFmtId="2" fontId="21" fillId="3" borderId="20" xfId="0" applyNumberFormat="1" applyFont="1" applyFill="1" applyBorder="1" applyAlignment="1">
      <alignment horizontal="center" vertical="center" wrapText="1"/>
    </xf>
    <xf numFmtId="2" fontId="20" fillId="3" borderId="30" xfId="0" applyNumberFormat="1" applyFont="1" applyFill="1" applyBorder="1" applyAlignment="1">
      <alignment horizontal="center" vertical="center" wrapText="1"/>
    </xf>
    <xf numFmtId="2" fontId="20" fillId="3" borderId="31" xfId="0" applyNumberFormat="1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textRotation="90" wrapText="1"/>
    </xf>
    <xf numFmtId="0" fontId="19" fillId="6" borderId="23" xfId="0" applyFont="1" applyFill="1" applyBorder="1" applyAlignment="1">
      <alignment vertical="center" wrapText="1"/>
    </xf>
    <xf numFmtId="0" fontId="19" fillId="6" borderId="8" xfId="0" applyFont="1" applyFill="1" applyBorder="1" applyAlignment="1">
      <alignment vertical="center" wrapText="1"/>
    </xf>
    <xf numFmtId="0" fontId="19" fillId="6" borderId="25" xfId="0" applyFont="1" applyFill="1" applyBorder="1" applyAlignment="1">
      <alignment horizontal="left" vertical="center" wrapText="1"/>
    </xf>
    <xf numFmtId="0" fontId="19" fillId="6" borderId="23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5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top" wrapText="1" indent="2"/>
    </xf>
    <xf numFmtId="0" fontId="9" fillId="0" borderId="6" xfId="0" applyFont="1" applyFill="1" applyBorder="1" applyAlignment="1">
      <alignment horizontal="right" vertical="top" wrapText="1" indent="2"/>
    </xf>
    <xf numFmtId="0" fontId="9" fillId="0" borderId="12" xfId="0" applyFont="1" applyFill="1" applyBorder="1" applyAlignment="1">
      <alignment horizontal="right" vertical="top" wrapText="1" indent="2"/>
    </xf>
    <xf numFmtId="0" fontId="6" fillId="0" borderId="14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2" fontId="27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AD06"/>
      <color rgb="FFF8D4D4"/>
      <color rgb="FFFB7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345017</xdr:colOff>
      <xdr:row>0</xdr:row>
      <xdr:rowOff>31750</xdr:rowOff>
    </xdr:from>
    <xdr:to>
      <xdr:col>7</xdr:col>
      <xdr:colOff>296332</xdr:colOff>
      <xdr:row>0</xdr:row>
      <xdr:rowOff>1164167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17" y="31750"/>
          <a:ext cx="10312398" cy="1132417"/>
        </a:xfrm>
        <a:prstGeom prst="rect">
          <a:avLst/>
        </a:prstGeom>
      </xdr:spPr>
    </xdr:pic>
    <xdr:clientData/>
  </xdr:twoCellAnchor>
  <xdr:twoCellAnchor editAs="oneCell">
    <xdr:from>
      <xdr:col>2</xdr:col>
      <xdr:colOff>2243667</xdr:colOff>
      <xdr:row>0</xdr:row>
      <xdr:rowOff>1132416</xdr:rowOff>
    </xdr:from>
    <xdr:to>
      <xdr:col>6</xdr:col>
      <xdr:colOff>1365250</xdr:colOff>
      <xdr:row>1</xdr:row>
      <xdr:rowOff>687917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8417" y="1132416"/>
          <a:ext cx="4254500" cy="7408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14180</xdr:rowOff>
    </xdr:from>
    <xdr:to>
      <xdr:col>6</xdr:col>
      <xdr:colOff>369094</xdr:colOff>
      <xdr:row>2</xdr:row>
      <xdr:rowOff>3264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293251"/>
          <a:ext cx="7363165" cy="1553906"/>
        </a:xfrm>
        <a:prstGeom prst="rect">
          <a:avLst/>
        </a:prstGeom>
      </xdr:spPr>
    </xdr:pic>
    <xdr:clientData/>
  </xdr:twoCellAnchor>
  <xdr:twoCellAnchor editAs="oneCell">
    <xdr:from>
      <xdr:col>1</xdr:col>
      <xdr:colOff>433917</xdr:colOff>
      <xdr:row>0</xdr:row>
      <xdr:rowOff>178358</xdr:rowOff>
    </xdr:from>
    <xdr:to>
      <xdr:col>5</xdr:col>
      <xdr:colOff>2823816</xdr:colOff>
      <xdr:row>0</xdr:row>
      <xdr:rowOff>1121831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917" y="178358"/>
          <a:ext cx="5649566" cy="9434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1</xdr:row>
      <xdr:rowOff>19906</xdr:rowOff>
    </xdr:from>
    <xdr:to>
      <xdr:col>6</xdr:col>
      <xdr:colOff>964406</xdr:colOff>
      <xdr:row>2</xdr:row>
      <xdr:rowOff>45231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8107" y="1258156"/>
          <a:ext cx="7237299" cy="1508504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0</xdr:row>
      <xdr:rowOff>196097</xdr:rowOff>
    </xdr:from>
    <xdr:to>
      <xdr:col>5</xdr:col>
      <xdr:colOff>2605798</xdr:colOff>
      <xdr:row>0</xdr:row>
      <xdr:rowOff>1079501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0667" y="196097"/>
          <a:ext cx="5272798" cy="8834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1774031</xdr:colOff>
      <xdr:row>1</xdr:row>
      <xdr:rowOff>209915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6568281" cy="1352915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179916</xdr:colOff>
      <xdr:row>1</xdr:row>
      <xdr:rowOff>527185</xdr:rowOff>
    </xdr:from>
    <xdr:to>
      <xdr:col>5</xdr:col>
      <xdr:colOff>2129926</xdr:colOff>
      <xdr:row>1</xdr:row>
      <xdr:rowOff>1408307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1583" y="1670185"/>
          <a:ext cx="5262593" cy="8811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1249303</xdr:rowOff>
    </xdr:from>
    <xdr:to>
      <xdr:col>5</xdr:col>
      <xdr:colOff>1406261</xdr:colOff>
      <xdr:row>1</xdr:row>
      <xdr:rowOff>1323976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49303"/>
          <a:ext cx="6464036" cy="135102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0</xdr:row>
      <xdr:rowOff>294989</xdr:rowOff>
    </xdr:from>
    <xdr:to>
      <xdr:col>5</xdr:col>
      <xdr:colOff>1514859</xdr:colOff>
      <xdr:row>0</xdr:row>
      <xdr:rowOff>1024467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294989"/>
          <a:ext cx="4343784" cy="729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1</xdr:row>
      <xdr:rowOff>14173</xdr:rowOff>
    </xdr:from>
    <xdr:to>
      <xdr:col>5</xdr:col>
      <xdr:colOff>1131094</xdr:colOff>
      <xdr:row>2</xdr:row>
      <xdr:rowOff>823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1" y="216579"/>
          <a:ext cx="5695473" cy="1177275"/>
        </a:xfrm>
        <a:prstGeom prst="rect">
          <a:avLst/>
        </a:prstGeom>
      </xdr:spPr>
    </xdr:pic>
    <xdr:clientData/>
  </xdr:twoCellAnchor>
  <xdr:twoCellAnchor editAs="oneCell">
    <xdr:from>
      <xdr:col>0</xdr:col>
      <xdr:colOff>1296766</xdr:colOff>
      <xdr:row>0</xdr:row>
      <xdr:rowOff>296333</xdr:rowOff>
    </xdr:from>
    <xdr:to>
      <xdr:col>5</xdr:col>
      <xdr:colOff>1713126</xdr:colOff>
      <xdr:row>0</xdr:row>
      <xdr:rowOff>1132416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766" y="296333"/>
          <a:ext cx="4988360" cy="8360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9801</xdr:rowOff>
    </xdr:from>
    <xdr:to>
      <xdr:col>5</xdr:col>
      <xdr:colOff>1607344</xdr:colOff>
      <xdr:row>2</xdr:row>
      <xdr:rowOff>2266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" y="236020"/>
          <a:ext cx="6631780" cy="1359417"/>
        </a:xfrm>
        <a:prstGeom prst="rect">
          <a:avLst/>
        </a:prstGeom>
      </xdr:spPr>
    </xdr:pic>
    <xdr:clientData/>
  </xdr:twoCellAnchor>
  <xdr:twoCellAnchor editAs="oneCell">
    <xdr:from>
      <xdr:col>1</xdr:col>
      <xdr:colOff>412749</xdr:colOff>
      <xdr:row>0</xdr:row>
      <xdr:rowOff>144684</xdr:rowOff>
    </xdr:from>
    <xdr:to>
      <xdr:col>5</xdr:col>
      <xdr:colOff>2104750</xdr:colOff>
      <xdr:row>0</xdr:row>
      <xdr:rowOff>994833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0166" y="144684"/>
          <a:ext cx="4951667" cy="85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90" zoomScaleNormal="90" workbookViewId="0">
      <selection activeCell="F33" sqref="F33"/>
    </sheetView>
  </sheetViews>
  <sheetFormatPr defaultRowHeight="14.4" x14ac:dyDescent="0.3"/>
  <cols>
    <col min="1" max="1" width="6.44140625" customWidth="1"/>
    <col min="2" max="2" width="11.109375" customWidth="1"/>
    <col min="3" max="3" width="45.5546875" customWidth="1"/>
    <col min="6" max="6" width="13" customWidth="1"/>
    <col min="7" max="7" width="60.88671875" customWidth="1"/>
  </cols>
  <sheetData>
    <row r="1" spans="1:16" s="74" customFormat="1" ht="93" customHeight="1" x14ac:dyDescent="0.25">
      <c r="A1" s="120" t="s">
        <v>115</v>
      </c>
      <c r="B1" s="120"/>
      <c r="C1" s="120"/>
      <c r="D1" s="120"/>
      <c r="E1" s="120"/>
      <c r="F1" s="120"/>
      <c r="G1" s="120"/>
      <c r="H1" s="121"/>
      <c r="I1" s="75"/>
      <c r="J1" s="75"/>
      <c r="K1" s="75"/>
      <c r="L1" s="75"/>
      <c r="M1" s="75"/>
      <c r="N1" s="75"/>
      <c r="O1" s="75"/>
      <c r="P1" s="75"/>
    </row>
    <row r="2" spans="1:16" s="74" customFormat="1" ht="54.75" customHeight="1" thickBot="1" x14ac:dyDescent="0.3">
      <c r="A2" s="120"/>
      <c r="B2" s="120"/>
      <c r="C2" s="120"/>
      <c r="D2" s="120"/>
      <c r="E2" s="120"/>
      <c r="F2" s="120"/>
      <c r="G2" s="120"/>
      <c r="H2" s="121"/>
      <c r="I2" s="75"/>
      <c r="J2" s="75"/>
      <c r="K2" s="75"/>
      <c r="L2" s="75"/>
      <c r="M2" s="75"/>
      <c r="N2" s="75"/>
      <c r="O2" s="75"/>
      <c r="P2" s="75"/>
    </row>
    <row r="3" spans="1:16" s="74" customFormat="1" ht="32.4" customHeight="1" x14ac:dyDescent="0.25">
      <c r="A3" s="124"/>
      <c r="B3" s="129" t="s">
        <v>22</v>
      </c>
      <c r="C3" s="131" t="s">
        <v>0</v>
      </c>
      <c r="D3" s="133" t="s">
        <v>116</v>
      </c>
      <c r="E3" s="131"/>
      <c r="F3" s="131"/>
      <c r="G3" s="134" t="s">
        <v>2</v>
      </c>
      <c r="H3" s="122" t="s">
        <v>166</v>
      </c>
      <c r="I3" s="75"/>
      <c r="J3" s="75"/>
      <c r="K3" s="75"/>
      <c r="L3" s="75"/>
      <c r="M3" s="75"/>
      <c r="N3" s="75"/>
      <c r="O3" s="75"/>
      <c r="P3" s="75"/>
    </row>
    <row r="4" spans="1:16" s="74" customFormat="1" ht="64.5" customHeight="1" thickBot="1" x14ac:dyDescent="0.3">
      <c r="A4" s="125"/>
      <c r="B4" s="130"/>
      <c r="C4" s="132"/>
      <c r="D4" s="76" t="s">
        <v>147</v>
      </c>
      <c r="E4" s="77" t="s">
        <v>165</v>
      </c>
      <c r="F4" s="78" t="s">
        <v>148</v>
      </c>
      <c r="G4" s="135"/>
      <c r="H4" s="123"/>
      <c r="I4" s="75"/>
      <c r="J4" s="75"/>
      <c r="K4" s="75"/>
      <c r="L4" s="75"/>
      <c r="M4" s="75"/>
      <c r="N4" s="75"/>
      <c r="O4" s="75"/>
      <c r="P4" s="75"/>
    </row>
    <row r="5" spans="1:16" s="74" customFormat="1" ht="55.5" customHeight="1" x14ac:dyDescent="0.25">
      <c r="A5" s="136" t="s">
        <v>117</v>
      </c>
      <c r="B5" s="79">
        <v>528373</v>
      </c>
      <c r="C5" s="80" t="s">
        <v>118</v>
      </c>
      <c r="D5" s="81">
        <v>12</v>
      </c>
      <c r="E5" s="81">
        <v>1</v>
      </c>
      <c r="F5" s="82">
        <v>620</v>
      </c>
      <c r="G5" s="137" t="s">
        <v>149</v>
      </c>
      <c r="H5" s="83">
        <v>0.88500000000000001</v>
      </c>
      <c r="I5" s="75"/>
      <c r="J5" s="75"/>
      <c r="K5" s="75"/>
      <c r="L5" s="75"/>
      <c r="M5" s="75"/>
      <c r="N5" s="75"/>
      <c r="O5" s="75"/>
      <c r="P5" s="75"/>
    </row>
    <row r="6" spans="1:16" s="74" customFormat="1" ht="55.5" customHeight="1" x14ac:dyDescent="0.25">
      <c r="A6" s="126"/>
      <c r="B6" s="84">
        <v>528374</v>
      </c>
      <c r="C6" s="80" t="s">
        <v>119</v>
      </c>
      <c r="D6" s="81">
        <v>12</v>
      </c>
      <c r="E6" s="81">
        <v>1</v>
      </c>
      <c r="F6" s="82">
        <v>581</v>
      </c>
      <c r="G6" s="138"/>
      <c r="H6" s="85">
        <v>0.85</v>
      </c>
      <c r="I6" s="75"/>
      <c r="J6" s="75"/>
      <c r="K6" s="75"/>
      <c r="L6" s="75"/>
      <c r="M6" s="75"/>
      <c r="N6" s="75"/>
      <c r="O6" s="75"/>
      <c r="P6" s="75"/>
    </row>
    <row r="7" spans="1:16" s="74" customFormat="1" ht="55.5" customHeight="1" x14ac:dyDescent="0.25">
      <c r="A7" s="126"/>
      <c r="B7" s="84">
        <v>528375</v>
      </c>
      <c r="C7" s="80" t="s">
        <v>120</v>
      </c>
      <c r="D7" s="81">
        <v>12</v>
      </c>
      <c r="E7" s="81">
        <v>1</v>
      </c>
      <c r="F7" s="82">
        <v>588</v>
      </c>
      <c r="G7" s="138"/>
      <c r="H7" s="85">
        <v>0.85</v>
      </c>
      <c r="I7" s="75"/>
      <c r="J7" s="75"/>
      <c r="K7" s="75"/>
      <c r="L7" s="75"/>
      <c r="M7" s="75"/>
      <c r="N7" s="75"/>
      <c r="O7" s="75"/>
      <c r="P7" s="75"/>
    </row>
    <row r="8" spans="1:16" s="74" customFormat="1" ht="35.4" customHeight="1" x14ac:dyDescent="0.25">
      <c r="A8" s="126"/>
      <c r="B8" s="84">
        <v>528377</v>
      </c>
      <c r="C8" s="80" t="s">
        <v>121</v>
      </c>
      <c r="D8" s="81">
        <v>12</v>
      </c>
      <c r="E8" s="81">
        <v>1</v>
      </c>
      <c r="F8" s="82">
        <v>498</v>
      </c>
      <c r="G8" s="138"/>
      <c r="H8" s="85">
        <v>0.61</v>
      </c>
      <c r="I8" s="75"/>
      <c r="J8" s="75"/>
      <c r="K8" s="75"/>
      <c r="L8" s="75"/>
      <c r="M8" s="75"/>
      <c r="N8" s="75"/>
      <c r="O8" s="75"/>
      <c r="P8" s="75"/>
    </row>
    <row r="9" spans="1:16" s="74" customFormat="1" ht="44.1" customHeight="1" x14ac:dyDescent="0.25">
      <c r="A9" s="126"/>
      <c r="B9" s="86">
        <v>528369</v>
      </c>
      <c r="C9" s="87" t="s">
        <v>122</v>
      </c>
      <c r="D9" s="88">
        <v>12</v>
      </c>
      <c r="E9" s="88">
        <v>1</v>
      </c>
      <c r="F9" s="89">
        <v>576</v>
      </c>
      <c r="G9" s="138" t="s">
        <v>150</v>
      </c>
      <c r="H9" s="85">
        <v>0.88500000000000001</v>
      </c>
      <c r="I9" s="75"/>
      <c r="J9" s="75"/>
      <c r="K9" s="75"/>
      <c r="L9" s="75"/>
      <c r="M9" s="75"/>
      <c r="N9" s="75"/>
      <c r="O9" s="75"/>
      <c r="P9" s="75"/>
    </row>
    <row r="10" spans="1:16" s="75" customFormat="1" ht="48.6" customHeight="1" x14ac:dyDescent="0.25">
      <c r="A10" s="126"/>
      <c r="B10" s="86">
        <v>528370</v>
      </c>
      <c r="C10" s="87" t="s">
        <v>123</v>
      </c>
      <c r="D10" s="88">
        <v>12</v>
      </c>
      <c r="E10" s="88">
        <v>1</v>
      </c>
      <c r="F10" s="89">
        <v>550</v>
      </c>
      <c r="G10" s="138"/>
      <c r="H10" s="90">
        <v>0.85</v>
      </c>
    </row>
    <row r="11" spans="1:16" s="74" customFormat="1" ht="42" customHeight="1" x14ac:dyDescent="0.25">
      <c r="A11" s="126"/>
      <c r="B11" s="86">
        <v>528371</v>
      </c>
      <c r="C11" s="87" t="s">
        <v>124</v>
      </c>
      <c r="D11" s="88">
        <v>12</v>
      </c>
      <c r="E11" s="88">
        <v>1</v>
      </c>
      <c r="F11" s="89">
        <v>564</v>
      </c>
      <c r="G11" s="138"/>
      <c r="H11" s="85">
        <v>0.85</v>
      </c>
      <c r="I11" s="75"/>
      <c r="J11" s="75"/>
      <c r="K11" s="75"/>
      <c r="L11" s="75"/>
      <c r="M11" s="75"/>
      <c r="N11" s="75"/>
      <c r="O11" s="75"/>
      <c r="P11" s="75"/>
    </row>
    <row r="12" spans="1:16" s="74" customFormat="1" ht="48.6" customHeight="1" x14ac:dyDescent="0.25">
      <c r="A12" s="126"/>
      <c r="B12" s="86">
        <v>528372</v>
      </c>
      <c r="C12" s="87" t="s">
        <v>125</v>
      </c>
      <c r="D12" s="88">
        <v>12</v>
      </c>
      <c r="E12" s="88">
        <v>1</v>
      </c>
      <c r="F12" s="89">
        <v>499</v>
      </c>
      <c r="G12" s="138"/>
      <c r="H12" s="85">
        <v>0.61</v>
      </c>
      <c r="I12" s="75"/>
      <c r="J12" s="75"/>
      <c r="K12" s="75"/>
      <c r="L12" s="75"/>
      <c r="M12" s="75"/>
      <c r="N12" s="75"/>
      <c r="O12" s="75"/>
      <c r="P12" s="75"/>
    </row>
    <row r="13" spans="1:16" s="74" customFormat="1" ht="65.099999999999994" customHeight="1" x14ac:dyDescent="0.25">
      <c r="A13" s="126"/>
      <c r="B13" s="86">
        <v>625537</v>
      </c>
      <c r="C13" s="87" t="s">
        <v>126</v>
      </c>
      <c r="D13" s="88">
        <v>12</v>
      </c>
      <c r="E13" s="88">
        <v>1</v>
      </c>
      <c r="F13" s="89">
        <v>566</v>
      </c>
      <c r="G13" s="139" t="s">
        <v>127</v>
      </c>
      <c r="H13" s="85">
        <v>0.82</v>
      </c>
      <c r="I13" s="75"/>
      <c r="J13" s="75"/>
      <c r="K13" s="75"/>
      <c r="L13" s="75"/>
      <c r="M13" s="75"/>
      <c r="N13" s="75"/>
      <c r="O13" s="75"/>
      <c r="P13" s="75"/>
    </row>
    <row r="14" spans="1:16" s="74" customFormat="1" ht="42.6" customHeight="1" x14ac:dyDescent="0.25">
      <c r="A14" s="126"/>
      <c r="B14" s="86">
        <v>625539</v>
      </c>
      <c r="C14" s="87" t="s">
        <v>128</v>
      </c>
      <c r="D14" s="88">
        <v>12</v>
      </c>
      <c r="E14" s="88">
        <v>1</v>
      </c>
      <c r="F14" s="89">
        <v>537</v>
      </c>
      <c r="G14" s="140"/>
      <c r="H14" s="85">
        <v>0.78</v>
      </c>
      <c r="I14" s="75"/>
      <c r="J14" s="75"/>
      <c r="K14" s="75"/>
      <c r="L14" s="75"/>
      <c r="M14" s="75"/>
      <c r="N14" s="75"/>
      <c r="O14" s="75"/>
      <c r="P14" s="75"/>
    </row>
    <row r="15" spans="1:16" s="74" customFormat="1" ht="105" customHeight="1" x14ac:dyDescent="0.25">
      <c r="A15" s="126" t="s">
        <v>129</v>
      </c>
      <c r="B15" s="91">
        <v>528380</v>
      </c>
      <c r="C15" s="92" t="s">
        <v>130</v>
      </c>
      <c r="D15" s="93">
        <v>12</v>
      </c>
      <c r="E15" s="93">
        <v>1</v>
      </c>
      <c r="F15" s="94">
        <v>810</v>
      </c>
      <c r="G15" s="95" t="s">
        <v>151</v>
      </c>
      <c r="H15" s="96">
        <v>0.81</v>
      </c>
      <c r="I15" s="75"/>
      <c r="J15" s="75"/>
      <c r="K15" s="75"/>
      <c r="L15" s="75"/>
      <c r="M15" s="75"/>
      <c r="N15" s="75"/>
      <c r="O15" s="75"/>
      <c r="P15" s="75"/>
    </row>
    <row r="16" spans="1:16" s="74" customFormat="1" ht="153.75" customHeight="1" x14ac:dyDescent="0.25">
      <c r="A16" s="126"/>
      <c r="B16" s="91">
        <v>528379</v>
      </c>
      <c r="C16" s="92" t="s">
        <v>131</v>
      </c>
      <c r="D16" s="93">
        <f t="shared" ref="D16:D19" si="0">12*E16</f>
        <v>12</v>
      </c>
      <c r="E16" s="93">
        <v>1</v>
      </c>
      <c r="F16" s="94">
        <v>682</v>
      </c>
      <c r="G16" s="95" t="s">
        <v>152</v>
      </c>
      <c r="H16" s="96">
        <v>0.6</v>
      </c>
      <c r="I16" s="75"/>
      <c r="J16" s="75"/>
      <c r="K16" s="75"/>
      <c r="L16" s="75"/>
      <c r="M16" s="75"/>
      <c r="N16" s="75"/>
      <c r="O16" s="75"/>
      <c r="P16" s="75"/>
    </row>
    <row r="17" spans="1:16" s="74" customFormat="1" ht="74.400000000000006" customHeight="1" x14ac:dyDescent="0.25">
      <c r="A17" s="126"/>
      <c r="B17" s="97">
        <v>1534</v>
      </c>
      <c r="C17" s="92" t="s">
        <v>132</v>
      </c>
      <c r="D17" s="93">
        <f t="shared" si="0"/>
        <v>12</v>
      </c>
      <c r="E17" s="93">
        <v>1</v>
      </c>
      <c r="F17" s="94">
        <v>810</v>
      </c>
      <c r="G17" s="95" t="s">
        <v>133</v>
      </c>
      <c r="H17" s="96">
        <v>0.8</v>
      </c>
      <c r="I17" s="75"/>
      <c r="J17" s="75"/>
      <c r="K17" s="75"/>
      <c r="L17" s="75"/>
      <c r="M17" s="75"/>
      <c r="N17" s="75"/>
      <c r="O17" s="75"/>
      <c r="P17" s="75"/>
    </row>
    <row r="18" spans="1:16" s="74" customFormat="1" ht="94.5" customHeight="1" x14ac:dyDescent="0.25">
      <c r="A18" s="126"/>
      <c r="B18" s="91">
        <v>571827</v>
      </c>
      <c r="C18" s="92" t="s">
        <v>134</v>
      </c>
      <c r="D18" s="93">
        <v>12</v>
      </c>
      <c r="E18" s="93">
        <v>1</v>
      </c>
      <c r="F18" s="94">
        <v>765</v>
      </c>
      <c r="G18" s="95" t="s">
        <v>153</v>
      </c>
      <c r="H18" s="96">
        <v>0.76</v>
      </c>
      <c r="I18" s="75"/>
      <c r="J18" s="75"/>
      <c r="K18" s="75"/>
      <c r="L18" s="75"/>
      <c r="M18" s="75"/>
      <c r="N18" s="75"/>
      <c r="O18" s="75"/>
      <c r="P18" s="75"/>
    </row>
    <row r="19" spans="1:16" s="74" customFormat="1" ht="68.099999999999994" customHeight="1" x14ac:dyDescent="0.25">
      <c r="A19" s="126"/>
      <c r="B19" s="91">
        <v>528382</v>
      </c>
      <c r="C19" s="92" t="s">
        <v>135</v>
      </c>
      <c r="D19" s="93">
        <f t="shared" si="0"/>
        <v>12</v>
      </c>
      <c r="E19" s="93">
        <v>1</v>
      </c>
      <c r="F19" s="94">
        <v>129</v>
      </c>
      <c r="G19" s="95" t="s">
        <v>136</v>
      </c>
      <c r="H19" s="96">
        <v>0.26300000000000001</v>
      </c>
      <c r="I19" s="75"/>
      <c r="J19" s="75"/>
      <c r="K19" s="75"/>
      <c r="L19" s="75"/>
      <c r="M19" s="75"/>
      <c r="N19" s="75"/>
      <c r="O19" s="75"/>
      <c r="P19" s="75"/>
    </row>
    <row r="20" spans="1:16" s="74" customFormat="1" ht="54" customHeight="1" x14ac:dyDescent="0.25">
      <c r="A20" s="127" t="s">
        <v>137</v>
      </c>
      <c r="B20" s="98">
        <v>625512</v>
      </c>
      <c r="C20" s="99" t="s">
        <v>154</v>
      </c>
      <c r="D20" s="100">
        <v>12</v>
      </c>
      <c r="E20" s="100">
        <v>1</v>
      </c>
      <c r="F20" s="101">
        <v>564</v>
      </c>
      <c r="G20" s="102"/>
      <c r="H20" s="85">
        <v>0.75</v>
      </c>
      <c r="I20" s="75"/>
      <c r="J20" s="75"/>
      <c r="K20" s="75"/>
      <c r="L20" s="75"/>
      <c r="M20" s="75"/>
      <c r="N20" s="75"/>
      <c r="O20" s="75"/>
      <c r="P20" s="75"/>
    </row>
    <row r="21" spans="1:16" s="74" customFormat="1" ht="54" customHeight="1" x14ac:dyDescent="0.25">
      <c r="A21" s="127"/>
      <c r="B21" s="98">
        <v>625511</v>
      </c>
      <c r="C21" s="99" t="s">
        <v>138</v>
      </c>
      <c r="D21" s="100">
        <v>12</v>
      </c>
      <c r="E21" s="100">
        <v>1</v>
      </c>
      <c r="F21" s="101">
        <v>541</v>
      </c>
      <c r="G21" s="128" t="s">
        <v>155</v>
      </c>
      <c r="H21" s="85">
        <v>0.75</v>
      </c>
      <c r="I21" s="75"/>
      <c r="J21" s="75"/>
      <c r="K21" s="75"/>
      <c r="L21" s="75"/>
      <c r="M21" s="75"/>
      <c r="N21" s="75"/>
      <c r="O21" s="75"/>
      <c r="P21" s="75"/>
    </row>
    <row r="22" spans="1:16" s="74" customFormat="1" ht="54" customHeight="1" x14ac:dyDescent="0.25">
      <c r="A22" s="127"/>
      <c r="B22" s="98">
        <v>625515</v>
      </c>
      <c r="C22" s="99" t="s">
        <v>139</v>
      </c>
      <c r="D22" s="100">
        <v>12</v>
      </c>
      <c r="E22" s="100">
        <v>1</v>
      </c>
      <c r="F22" s="101">
        <v>465</v>
      </c>
      <c r="G22" s="128"/>
      <c r="H22" s="85">
        <v>0.6</v>
      </c>
      <c r="I22" s="75"/>
      <c r="J22" s="75"/>
      <c r="K22" s="75"/>
      <c r="L22" s="75"/>
      <c r="M22" s="75"/>
      <c r="N22" s="75"/>
      <c r="O22" s="75"/>
      <c r="P22" s="75"/>
    </row>
    <row r="23" spans="1:16" s="74" customFormat="1" ht="54" customHeight="1" x14ac:dyDescent="0.25">
      <c r="A23" s="127"/>
      <c r="B23" s="98">
        <v>625516</v>
      </c>
      <c r="C23" s="99" t="s">
        <v>140</v>
      </c>
      <c r="D23" s="100">
        <v>12</v>
      </c>
      <c r="E23" s="100">
        <v>1</v>
      </c>
      <c r="F23" s="101">
        <v>412</v>
      </c>
      <c r="G23" s="128"/>
      <c r="H23" s="85">
        <v>0.5</v>
      </c>
      <c r="I23" s="75"/>
      <c r="J23" s="75"/>
      <c r="K23" s="75"/>
      <c r="L23" s="75"/>
      <c r="M23" s="75"/>
      <c r="N23" s="75"/>
      <c r="O23" s="75"/>
      <c r="P23" s="75"/>
    </row>
    <row r="24" spans="1:16" s="74" customFormat="1" ht="81.599999999999994" customHeight="1" x14ac:dyDescent="0.25">
      <c r="A24" s="127"/>
      <c r="B24" s="103">
        <v>625510</v>
      </c>
      <c r="C24" s="104" t="s">
        <v>141</v>
      </c>
      <c r="D24" s="105">
        <v>12</v>
      </c>
      <c r="E24" s="105">
        <v>1</v>
      </c>
      <c r="F24" s="106">
        <v>310</v>
      </c>
      <c r="G24" s="107"/>
      <c r="H24" s="85">
        <v>0.3</v>
      </c>
      <c r="I24" s="75"/>
      <c r="J24" s="75"/>
      <c r="K24" s="75"/>
      <c r="L24" s="75"/>
      <c r="M24" s="75"/>
      <c r="N24" s="75"/>
      <c r="O24" s="75"/>
      <c r="P24" s="75"/>
    </row>
    <row r="25" spans="1:16" s="74" customFormat="1" ht="81.599999999999994" customHeight="1" x14ac:dyDescent="0.25">
      <c r="A25" s="127"/>
      <c r="B25" s="103">
        <v>625509</v>
      </c>
      <c r="C25" s="104" t="s">
        <v>142</v>
      </c>
      <c r="D25" s="105">
        <v>12</v>
      </c>
      <c r="E25" s="105">
        <v>1</v>
      </c>
      <c r="F25" s="106">
        <v>376</v>
      </c>
      <c r="G25" s="107"/>
      <c r="H25" s="85">
        <v>0.4</v>
      </c>
      <c r="I25" s="75"/>
      <c r="J25" s="75"/>
      <c r="K25" s="75"/>
      <c r="L25" s="75"/>
      <c r="M25" s="75"/>
      <c r="N25" s="75"/>
      <c r="O25" s="75"/>
      <c r="P25" s="75"/>
    </row>
    <row r="26" spans="1:16" s="74" customFormat="1" ht="81.599999999999994" customHeight="1" x14ac:dyDescent="0.25">
      <c r="A26" s="127"/>
      <c r="B26" s="103">
        <v>625508</v>
      </c>
      <c r="C26" s="104" t="s">
        <v>143</v>
      </c>
      <c r="D26" s="105">
        <v>12</v>
      </c>
      <c r="E26" s="105">
        <v>1</v>
      </c>
      <c r="F26" s="106">
        <v>419</v>
      </c>
      <c r="G26" s="107"/>
      <c r="H26" s="85">
        <v>0.5</v>
      </c>
      <c r="I26" s="75"/>
      <c r="J26" s="75"/>
      <c r="K26" s="75"/>
      <c r="L26" s="75"/>
      <c r="M26" s="75"/>
      <c r="N26" s="75"/>
      <c r="O26" s="75"/>
      <c r="P26" s="75"/>
    </row>
    <row r="27" spans="1:16" s="74" customFormat="1" ht="81.599999999999994" customHeight="1" x14ac:dyDescent="0.25">
      <c r="A27" s="127"/>
      <c r="B27" s="103">
        <v>625507</v>
      </c>
      <c r="C27" s="104" t="s">
        <v>144</v>
      </c>
      <c r="D27" s="105">
        <v>12</v>
      </c>
      <c r="E27" s="105">
        <v>1</v>
      </c>
      <c r="F27" s="106">
        <v>464</v>
      </c>
      <c r="G27" s="107"/>
      <c r="H27" s="85">
        <v>0.65</v>
      </c>
      <c r="I27" s="75"/>
      <c r="J27" s="75"/>
      <c r="K27" s="75"/>
      <c r="L27" s="75"/>
      <c r="M27" s="75"/>
      <c r="N27" s="75"/>
      <c r="O27" s="75"/>
      <c r="P27" s="75"/>
    </row>
    <row r="28" spans="1:16" s="74" customFormat="1" ht="81.599999999999994" customHeight="1" x14ac:dyDescent="0.25">
      <c r="A28" s="127"/>
      <c r="B28" s="103">
        <v>625543</v>
      </c>
      <c r="C28" s="104" t="s">
        <v>145</v>
      </c>
      <c r="D28" s="105">
        <v>12</v>
      </c>
      <c r="E28" s="105">
        <v>1</v>
      </c>
      <c r="F28" s="106">
        <v>722</v>
      </c>
      <c r="G28" s="107"/>
      <c r="H28" s="85">
        <v>0.8</v>
      </c>
      <c r="I28" s="75"/>
      <c r="J28" s="75"/>
      <c r="K28" s="75"/>
      <c r="L28" s="75"/>
      <c r="M28" s="75"/>
      <c r="N28" s="75"/>
      <c r="O28" s="75"/>
      <c r="P28" s="75"/>
    </row>
    <row r="29" spans="1:16" s="74" customFormat="1" ht="81.599999999999994" customHeight="1" x14ac:dyDescent="0.25">
      <c r="A29" s="127"/>
      <c r="B29" s="103">
        <v>625506</v>
      </c>
      <c r="C29" s="104" t="s">
        <v>146</v>
      </c>
      <c r="D29" s="105">
        <v>12</v>
      </c>
      <c r="E29" s="105">
        <v>1</v>
      </c>
      <c r="F29" s="106">
        <v>481</v>
      </c>
      <c r="G29" s="107"/>
      <c r="H29" s="85">
        <v>0.75</v>
      </c>
      <c r="I29" s="75"/>
      <c r="J29" s="75"/>
      <c r="K29" s="75"/>
      <c r="L29" s="75"/>
      <c r="M29" s="75"/>
      <c r="N29" s="75"/>
      <c r="O29" s="75"/>
      <c r="P29" s="75"/>
    </row>
  </sheetData>
  <mergeCells count="15">
    <mergeCell ref="A20:A29"/>
    <mergeCell ref="G21:G23"/>
    <mergeCell ref="B3:B4"/>
    <mergeCell ref="C3:C4"/>
    <mergeCell ref="D3:F3"/>
    <mergeCell ref="G3:G4"/>
    <mergeCell ref="A5:A14"/>
    <mergeCell ref="G5:G8"/>
    <mergeCell ref="G9:G12"/>
    <mergeCell ref="G13:G14"/>
    <mergeCell ref="A1:H1"/>
    <mergeCell ref="A2:H2"/>
    <mergeCell ref="H3:H4"/>
    <mergeCell ref="A3:A4"/>
    <mergeCell ref="A15:A1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zoomScale="90" zoomScaleNormal="90" workbookViewId="0">
      <selection activeCell="E10" sqref="E10"/>
    </sheetView>
  </sheetViews>
  <sheetFormatPr defaultColWidth="8.88671875" defaultRowHeight="14.4" x14ac:dyDescent="0.3"/>
  <cols>
    <col min="1" max="1" width="24.6640625" style="35" customWidth="1"/>
    <col min="2" max="2" width="8.88671875" style="31"/>
    <col min="3" max="3" width="15.88671875" style="32" customWidth="1"/>
    <col min="4" max="4" width="9.44140625" style="32" customWidth="1"/>
    <col min="5" max="5" width="14.6640625" style="12" customWidth="1"/>
    <col min="6" max="6" width="54.33203125" style="32" customWidth="1"/>
    <col min="7" max="7" width="29.109375" style="39" customWidth="1"/>
    <col min="8" max="16384" width="8.88671875" style="32"/>
  </cols>
  <sheetData>
    <row r="1" spans="1:7" ht="100.5" customHeight="1" x14ac:dyDescent="0.3">
      <c r="A1" s="154"/>
      <c r="B1" s="155"/>
      <c r="C1" s="155"/>
      <c r="D1" s="155"/>
      <c r="E1" s="155"/>
      <c r="F1" s="155"/>
      <c r="G1" s="156"/>
    </row>
    <row r="2" spans="1:7" ht="123" customHeight="1" x14ac:dyDescent="0.3">
      <c r="A2" s="148" t="s">
        <v>164</v>
      </c>
      <c r="B2" s="149"/>
      <c r="C2" s="149"/>
      <c r="D2" s="149"/>
      <c r="E2" s="149"/>
      <c r="F2" s="149"/>
      <c r="G2" s="150"/>
    </row>
    <row r="3" spans="1:7" s="2" customFormat="1" ht="43.2" x14ac:dyDescent="0.3">
      <c r="A3" s="40" t="s">
        <v>0</v>
      </c>
      <c r="B3" s="41" t="s">
        <v>18</v>
      </c>
      <c r="C3" s="41" t="s">
        <v>1</v>
      </c>
      <c r="D3" s="42" t="s">
        <v>22</v>
      </c>
      <c r="E3" s="41" t="s">
        <v>19</v>
      </c>
      <c r="F3" s="43" t="s">
        <v>2</v>
      </c>
      <c r="G3" s="44" t="s">
        <v>57</v>
      </c>
    </row>
    <row r="4" spans="1:7" ht="30" customHeight="1" x14ac:dyDescent="0.3">
      <c r="A4" s="152" t="s">
        <v>30</v>
      </c>
      <c r="B4" s="33" t="s">
        <v>3</v>
      </c>
      <c r="C4" s="33" t="s">
        <v>4</v>
      </c>
      <c r="D4" s="23">
        <v>352606</v>
      </c>
      <c r="E4" s="55">
        <v>2814</v>
      </c>
      <c r="F4" s="151" t="s">
        <v>5</v>
      </c>
      <c r="G4" s="147" t="s">
        <v>75</v>
      </c>
    </row>
    <row r="5" spans="1:7" ht="30" customHeight="1" x14ac:dyDescent="0.3">
      <c r="A5" s="153"/>
      <c r="B5" s="33" t="s">
        <v>3</v>
      </c>
      <c r="C5" s="33" t="s">
        <v>6</v>
      </c>
      <c r="D5" s="23">
        <v>352607</v>
      </c>
      <c r="E5" s="55">
        <v>2086</v>
      </c>
      <c r="F5" s="151"/>
      <c r="G5" s="147"/>
    </row>
    <row r="6" spans="1:7" ht="60" customHeight="1" x14ac:dyDescent="0.3">
      <c r="A6" s="67" t="s">
        <v>58</v>
      </c>
      <c r="B6" s="33" t="s">
        <v>3</v>
      </c>
      <c r="C6" s="33" t="s">
        <v>7</v>
      </c>
      <c r="D6" s="23">
        <v>352609</v>
      </c>
      <c r="E6" s="55">
        <v>3086</v>
      </c>
      <c r="F6" s="34" t="s">
        <v>8</v>
      </c>
      <c r="G6" s="51" t="s">
        <v>76</v>
      </c>
    </row>
    <row r="7" spans="1:7" ht="60" customHeight="1" x14ac:dyDescent="0.3">
      <c r="A7" s="67" t="s">
        <v>59</v>
      </c>
      <c r="B7" s="33" t="s">
        <v>3</v>
      </c>
      <c r="C7" s="33" t="s">
        <v>4</v>
      </c>
      <c r="D7" s="23">
        <v>352612</v>
      </c>
      <c r="E7" s="55">
        <v>4660</v>
      </c>
      <c r="F7" s="34" t="s">
        <v>9</v>
      </c>
      <c r="G7" s="51" t="s">
        <v>77</v>
      </c>
    </row>
    <row r="8" spans="1:7" ht="90" customHeight="1" x14ac:dyDescent="0.3">
      <c r="A8" s="68" t="s">
        <v>95</v>
      </c>
      <c r="B8" s="33" t="s">
        <v>3</v>
      </c>
      <c r="C8" s="33" t="s">
        <v>96</v>
      </c>
      <c r="D8" s="193">
        <v>688798</v>
      </c>
      <c r="E8" s="55">
        <v>2525</v>
      </c>
      <c r="F8" s="56" t="s">
        <v>87</v>
      </c>
      <c r="G8" s="60" t="s">
        <v>103</v>
      </c>
    </row>
    <row r="9" spans="1:7" ht="45" customHeight="1" x14ac:dyDescent="0.3">
      <c r="A9" s="141" t="s">
        <v>107</v>
      </c>
      <c r="B9" s="63" t="s">
        <v>3</v>
      </c>
      <c r="C9" s="63" t="s">
        <v>108</v>
      </c>
      <c r="D9" s="64">
        <v>694294</v>
      </c>
      <c r="E9" s="55">
        <v>5381</v>
      </c>
      <c r="F9" s="143" t="s">
        <v>109</v>
      </c>
      <c r="G9" s="145" t="s">
        <v>110</v>
      </c>
    </row>
    <row r="10" spans="1:7" ht="45" customHeight="1" x14ac:dyDescent="0.3">
      <c r="A10" s="142"/>
      <c r="B10" s="65" t="s">
        <v>3</v>
      </c>
      <c r="C10" s="65" t="s">
        <v>111</v>
      </c>
      <c r="D10" s="66">
        <v>694295</v>
      </c>
      <c r="E10" s="55">
        <v>3192</v>
      </c>
      <c r="F10" s="144"/>
      <c r="G10" s="146"/>
    </row>
  </sheetData>
  <mergeCells count="8">
    <mergeCell ref="A1:G1"/>
    <mergeCell ref="A9:A10"/>
    <mergeCell ref="F9:F10"/>
    <mergeCell ref="G9:G10"/>
    <mergeCell ref="G4:G5"/>
    <mergeCell ref="A2:G2"/>
    <mergeCell ref="F4:F5"/>
    <mergeCell ref="A4:A5"/>
  </mergeCells>
  <pageMargins left="0.25" right="0.25" top="0.75" bottom="0.75" header="0.3" footer="0.3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opLeftCell="A7" zoomScale="90" zoomScaleNormal="90" workbookViewId="0">
      <selection activeCell="E15" sqref="E15"/>
    </sheetView>
  </sheetViews>
  <sheetFormatPr defaultColWidth="8.88671875" defaultRowHeight="14.4" x14ac:dyDescent="0.3"/>
  <cols>
    <col min="1" max="1" width="24.88671875" style="30" customWidth="1"/>
    <col min="2" max="2" width="9.6640625" style="21" customWidth="1"/>
    <col min="3" max="3" width="17.6640625" style="21" customWidth="1"/>
    <col min="4" max="4" width="11.44140625" style="21" customWidth="1"/>
    <col min="5" max="5" width="11.6640625" style="53" customWidth="1"/>
    <col min="6" max="6" width="44.44140625" style="27" customWidth="1"/>
    <col min="7" max="7" width="45.6640625" style="28" customWidth="1"/>
    <col min="8" max="16384" width="8.88671875" style="21"/>
  </cols>
  <sheetData>
    <row r="1" spans="1:7" ht="97.5" customHeight="1" x14ac:dyDescent="0.3">
      <c r="A1" s="168"/>
      <c r="B1" s="169"/>
      <c r="C1" s="169"/>
      <c r="D1" s="169"/>
      <c r="E1" s="169"/>
      <c r="F1" s="169"/>
      <c r="G1" s="170"/>
    </row>
    <row r="2" spans="1:7" ht="116.4" customHeight="1" x14ac:dyDescent="0.3">
      <c r="A2" s="114" t="str">
        <f>Проф.Праймеры!A2</f>
        <v xml:space="preserve">    </v>
      </c>
      <c r="B2" s="115"/>
      <c r="C2" s="115"/>
      <c r="D2" s="115"/>
      <c r="E2" s="115"/>
      <c r="F2" s="115"/>
      <c r="G2" s="116"/>
    </row>
    <row r="3" spans="1:7" ht="43.35" customHeight="1" x14ac:dyDescent="0.3">
      <c r="A3" s="42" t="s">
        <v>0</v>
      </c>
      <c r="B3" s="42" t="s">
        <v>18</v>
      </c>
      <c r="C3" s="42" t="s">
        <v>1</v>
      </c>
      <c r="D3" s="42" t="s">
        <v>22</v>
      </c>
      <c r="E3" s="52" t="s">
        <v>19</v>
      </c>
      <c r="F3" s="42" t="s">
        <v>2</v>
      </c>
      <c r="G3" s="42" t="s">
        <v>57</v>
      </c>
    </row>
    <row r="4" spans="1:7" ht="29.1" customHeight="1" x14ac:dyDescent="0.3">
      <c r="A4" s="162" t="s">
        <v>25</v>
      </c>
      <c r="B4" s="6" t="s">
        <v>10</v>
      </c>
      <c r="C4" s="22" t="s">
        <v>37</v>
      </c>
      <c r="D4" s="23">
        <v>224517</v>
      </c>
      <c r="E4" s="55">
        <v>240.72</v>
      </c>
      <c r="F4" s="165" t="s">
        <v>40</v>
      </c>
      <c r="G4" s="157" t="s">
        <v>71</v>
      </c>
    </row>
    <row r="5" spans="1:7" ht="29.1" customHeight="1" x14ac:dyDescent="0.3">
      <c r="A5" s="164"/>
      <c r="B5" s="6" t="s">
        <v>10</v>
      </c>
      <c r="C5" s="22" t="s">
        <v>38</v>
      </c>
      <c r="D5" s="23">
        <v>224516</v>
      </c>
      <c r="E5" s="55">
        <v>336.47</v>
      </c>
      <c r="F5" s="165"/>
      <c r="G5" s="158"/>
    </row>
    <row r="6" spans="1:7" ht="29.1" customHeight="1" x14ac:dyDescent="0.3">
      <c r="A6" s="163"/>
      <c r="B6" s="6" t="s">
        <v>10</v>
      </c>
      <c r="C6" s="22" t="s">
        <v>39</v>
      </c>
      <c r="D6" s="23">
        <v>224515</v>
      </c>
      <c r="E6" s="55">
        <v>381.16</v>
      </c>
      <c r="F6" s="165"/>
      <c r="G6" s="159"/>
    </row>
    <row r="7" spans="1:7" ht="56.1" customHeight="1" x14ac:dyDescent="0.3">
      <c r="A7" s="68" t="s">
        <v>36</v>
      </c>
      <c r="B7" s="6" t="s">
        <v>10</v>
      </c>
      <c r="C7" s="6" t="s">
        <v>37</v>
      </c>
      <c r="D7" s="23">
        <v>224523</v>
      </c>
      <c r="E7" s="55">
        <v>220</v>
      </c>
      <c r="F7" s="25" t="s">
        <v>12</v>
      </c>
      <c r="G7" s="29" t="s">
        <v>55</v>
      </c>
    </row>
    <row r="8" spans="1:7" ht="29.1" customHeight="1" x14ac:dyDescent="0.3">
      <c r="A8" s="162" t="s">
        <v>26</v>
      </c>
      <c r="B8" s="6" t="s">
        <v>10</v>
      </c>
      <c r="C8" s="22" t="s">
        <v>42</v>
      </c>
      <c r="D8" s="23">
        <v>224511</v>
      </c>
      <c r="E8" s="55">
        <v>320.81</v>
      </c>
      <c r="F8" s="165" t="s">
        <v>45</v>
      </c>
      <c r="G8" s="157" t="s">
        <v>41</v>
      </c>
    </row>
    <row r="9" spans="1:7" ht="29.1" customHeight="1" x14ac:dyDescent="0.3">
      <c r="A9" s="164"/>
      <c r="B9" s="6" t="s">
        <v>10</v>
      </c>
      <c r="C9" s="22" t="s">
        <v>43</v>
      </c>
      <c r="D9" s="23">
        <v>224513</v>
      </c>
      <c r="E9" s="55">
        <v>359.68</v>
      </c>
      <c r="F9" s="165"/>
      <c r="G9" s="158"/>
    </row>
    <row r="10" spans="1:7" ht="29.1" customHeight="1" x14ac:dyDescent="0.3">
      <c r="A10" s="163"/>
      <c r="B10" s="6" t="s">
        <v>3</v>
      </c>
      <c r="C10" s="22" t="s">
        <v>44</v>
      </c>
      <c r="D10" s="23">
        <v>352613</v>
      </c>
      <c r="E10" s="55">
        <v>221</v>
      </c>
      <c r="F10" s="165"/>
      <c r="G10" s="159"/>
    </row>
    <row r="11" spans="1:7" ht="29.1" customHeight="1" x14ac:dyDescent="0.3">
      <c r="A11" s="162" t="s">
        <v>27</v>
      </c>
      <c r="B11" s="6" t="s">
        <v>10</v>
      </c>
      <c r="C11" s="22" t="s">
        <v>37</v>
      </c>
      <c r="D11" s="23">
        <v>224507</v>
      </c>
      <c r="E11" s="55">
        <v>152.88999999999999</v>
      </c>
      <c r="F11" s="165" t="s">
        <v>56</v>
      </c>
      <c r="G11" s="157" t="s">
        <v>72</v>
      </c>
    </row>
    <row r="12" spans="1:7" ht="29.1" customHeight="1" x14ac:dyDescent="0.3">
      <c r="A12" s="164"/>
      <c r="B12" s="6" t="s">
        <v>10</v>
      </c>
      <c r="C12" s="22" t="s">
        <v>38</v>
      </c>
      <c r="D12" s="23">
        <v>224506</v>
      </c>
      <c r="E12" s="55">
        <v>230.15</v>
      </c>
      <c r="F12" s="165"/>
      <c r="G12" s="160"/>
    </row>
    <row r="13" spans="1:7" ht="29.1" customHeight="1" x14ac:dyDescent="0.3">
      <c r="A13" s="163"/>
      <c r="B13" s="6" t="s">
        <v>10</v>
      </c>
      <c r="C13" s="22" t="s">
        <v>39</v>
      </c>
      <c r="D13" s="23">
        <v>224505</v>
      </c>
      <c r="E13" s="55">
        <v>285.02999999999997</v>
      </c>
      <c r="F13" s="165"/>
      <c r="G13" s="161"/>
    </row>
    <row r="14" spans="1:7" ht="33.75" customHeight="1" x14ac:dyDescent="0.3">
      <c r="A14" s="72" t="s">
        <v>112</v>
      </c>
      <c r="B14" s="6" t="s">
        <v>3</v>
      </c>
      <c r="C14" s="6" t="s">
        <v>49</v>
      </c>
      <c r="D14" s="23">
        <v>352304</v>
      </c>
      <c r="E14" s="55">
        <v>1201.6199999999999</v>
      </c>
      <c r="F14" s="73" t="s">
        <v>113</v>
      </c>
      <c r="G14" s="71" t="s">
        <v>114</v>
      </c>
    </row>
    <row r="15" spans="1:7" ht="29.1" customHeight="1" x14ac:dyDescent="0.3">
      <c r="A15" s="162" t="s">
        <v>28</v>
      </c>
      <c r="B15" s="6" t="s">
        <v>10</v>
      </c>
      <c r="C15" s="6" t="s">
        <v>46</v>
      </c>
      <c r="D15" s="23">
        <v>351220</v>
      </c>
      <c r="E15" s="55">
        <v>152.72</v>
      </c>
      <c r="F15" s="166" t="s">
        <v>13</v>
      </c>
      <c r="G15" s="157" t="s">
        <v>73</v>
      </c>
    </row>
    <row r="16" spans="1:7" ht="29.1" customHeight="1" x14ac:dyDescent="0.3">
      <c r="A16" s="163"/>
      <c r="B16" s="6" t="s">
        <v>10</v>
      </c>
      <c r="C16" s="6" t="s">
        <v>42</v>
      </c>
      <c r="D16" s="23">
        <v>353153</v>
      </c>
      <c r="E16" s="55">
        <v>188.6</v>
      </c>
      <c r="F16" s="167"/>
      <c r="G16" s="159"/>
    </row>
    <row r="17" spans="1:7" ht="79.349999999999994" customHeight="1" x14ac:dyDescent="0.3">
      <c r="A17" s="68" t="s">
        <v>29</v>
      </c>
      <c r="B17" s="6" t="s">
        <v>10</v>
      </c>
      <c r="C17" s="6" t="s">
        <v>37</v>
      </c>
      <c r="D17" s="23">
        <v>352976</v>
      </c>
      <c r="E17" s="55">
        <v>497.69</v>
      </c>
      <c r="F17" s="54" t="s">
        <v>15</v>
      </c>
      <c r="G17" s="29" t="s">
        <v>47</v>
      </c>
    </row>
    <row r="18" spans="1:7" ht="79.349999999999994" customHeight="1" x14ac:dyDescent="0.3">
      <c r="A18" s="68" t="s">
        <v>89</v>
      </c>
      <c r="B18" s="6" t="s">
        <v>10</v>
      </c>
      <c r="C18" s="6" t="s">
        <v>90</v>
      </c>
      <c r="D18" s="193">
        <v>358576</v>
      </c>
      <c r="E18" s="55">
        <v>222.37</v>
      </c>
      <c r="F18" s="24" t="s">
        <v>91</v>
      </c>
      <c r="G18" s="29" t="s">
        <v>92</v>
      </c>
    </row>
    <row r="19" spans="1:7" ht="92.4" customHeight="1" x14ac:dyDescent="0.3">
      <c r="A19" s="68" t="s">
        <v>32</v>
      </c>
      <c r="B19" s="6" t="s">
        <v>3</v>
      </c>
      <c r="C19" s="6" t="s">
        <v>38</v>
      </c>
      <c r="D19" s="23">
        <v>421030</v>
      </c>
      <c r="E19" s="55">
        <v>1232.8599999999999</v>
      </c>
      <c r="F19" s="26" t="s">
        <v>48</v>
      </c>
      <c r="G19" s="29" t="s">
        <v>74</v>
      </c>
    </row>
    <row r="20" spans="1:7" ht="93" customHeight="1" x14ac:dyDescent="0.3">
      <c r="A20" s="68" t="s">
        <v>97</v>
      </c>
      <c r="B20" s="6" t="s">
        <v>10</v>
      </c>
      <c r="C20" s="6" t="s">
        <v>98</v>
      </c>
      <c r="D20" s="62">
        <v>688799</v>
      </c>
      <c r="E20" s="55">
        <v>129.03</v>
      </c>
      <c r="F20" s="54" t="s">
        <v>88</v>
      </c>
      <c r="G20" s="29" t="s">
        <v>104</v>
      </c>
    </row>
  </sheetData>
  <mergeCells count="13">
    <mergeCell ref="A1:G1"/>
    <mergeCell ref="G8:G10"/>
    <mergeCell ref="G11:G13"/>
    <mergeCell ref="G15:G16"/>
    <mergeCell ref="A15:A16"/>
    <mergeCell ref="G4:G6"/>
    <mergeCell ref="A4:A6"/>
    <mergeCell ref="F4:F6"/>
    <mergeCell ref="F11:F13"/>
    <mergeCell ref="F15:F16"/>
    <mergeCell ref="F8:F10"/>
    <mergeCell ref="A8:A10"/>
    <mergeCell ref="A11:A13"/>
  </mergeCells>
  <pageMargins left="0.25" right="0.25" top="0.75" bottom="0.75" header="0.3" footer="0.3"/>
  <pageSetup paperSize="9" scale="52" fitToHeight="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showGridLines="0" zoomScale="90" zoomScaleNormal="90" workbookViewId="0">
      <selection activeCell="F16" sqref="F16"/>
    </sheetView>
  </sheetViews>
  <sheetFormatPr defaultColWidth="8.88671875" defaultRowHeight="14.4" x14ac:dyDescent="0.3"/>
  <cols>
    <col min="1" max="1" width="22.109375" customWidth="1"/>
    <col min="2" max="2" width="10.33203125" customWidth="1"/>
    <col min="3" max="3" width="10.6640625" customWidth="1"/>
    <col min="4" max="4" width="11" customWidth="1"/>
    <col min="5" max="5" width="17.5546875" customWidth="1"/>
    <col min="6" max="6" width="61.109375" customWidth="1"/>
  </cols>
  <sheetData>
    <row r="1" spans="1:6" ht="90" customHeight="1" x14ac:dyDescent="0.3">
      <c r="A1" s="174"/>
      <c r="B1" s="175"/>
      <c r="C1" s="175"/>
      <c r="D1" s="175"/>
      <c r="E1" s="175"/>
      <c r="F1" s="176"/>
    </row>
    <row r="2" spans="1:6" ht="135" customHeight="1" x14ac:dyDescent="0.3">
      <c r="A2" s="171" t="str">
        <f>Проф.Мастика!A2</f>
        <v xml:space="preserve">    </v>
      </c>
      <c r="B2" s="172"/>
      <c r="C2" s="172"/>
      <c r="D2" s="172"/>
      <c r="E2" s="172"/>
      <c r="F2" s="173"/>
    </row>
    <row r="3" spans="1:6" s="1" customFormat="1" ht="51.75" customHeight="1" x14ac:dyDescent="0.3">
      <c r="A3" s="36" t="s">
        <v>0</v>
      </c>
      <c r="B3" s="37" t="s">
        <v>18</v>
      </c>
      <c r="C3" s="37" t="s">
        <v>1</v>
      </c>
      <c r="D3" s="8" t="s">
        <v>22</v>
      </c>
      <c r="E3" s="37" t="s">
        <v>19</v>
      </c>
      <c r="F3" s="45" t="s">
        <v>2</v>
      </c>
    </row>
    <row r="4" spans="1:6" ht="56.1" customHeight="1" x14ac:dyDescent="0.3">
      <c r="A4" s="48" t="s">
        <v>50</v>
      </c>
      <c r="B4" s="194" t="s">
        <v>10</v>
      </c>
      <c r="C4" s="194" t="s">
        <v>63</v>
      </c>
      <c r="D4" s="195">
        <v>487106</v>
      </c>
      <c r="E4" s="196">
        <v>124.97</v>
      </c>
      <c r="F4" s="47" t="s">
        <v>5</v>
      </c>
    </row>
    <row r="5" spans="1:6" ht="56.1" customHeight="1" x14ac:dyDescent="0.3">
      <c r="A5" s="48" t="s">
        <v>51</v>
      </c>
      <c r="B5" s="194" t="s">
        <v>10</v>
      </c>
      <c r="C5" s="194" t="s">
        <v>85</v>
      </c>
      <c r="D5" s="195">
        <v>487107</v>
      </c>
      <c r="E5" s="196">
        <v>101.98</v>
      </c>
      <c r="F5" s="47" t="s">
        <v>53</v>
      </c>
    </row>
    <row r="6" spans="1:6" ht="56.1" customHeight="1" x14ac:dyDescent="0.3">
      <c r="A6" s="49" t="s">
        <v>52</v>
      </c>
      <c r="B6" s="194" t="s">
        <v>10</v>
      </c>
      <c r="C6" s="194" t="s">
        <v>85</v>
      </c>
      <c r="D6" s="195">
        <v>487108</v>
      </c>
      <c r="E6" s="196">
        <v>138.5</v>
      </c>
      <c r="F6" s="47" t="s">
        <v>54</v>
      </c>
    </row>
    <row r="7" spans="1:6" ht="72" x14ac:dyDescent="0.3">
      <c r="A7" s="112" t="s">
        <v>160</v>
      </c>
      <c r="B7" s="108" t="s">
        <v>10</v>
      </c>
      <c r="C7" s="109" t="s">
        <v>159</v>
      </c>
      <c r="D7" s="110">
        <v>694231</v>
      </c>
      <c r="E7" s="113">
        <v>154.80000000000001</v>
      </c>
      <c r="F7" s="111" t="s">
        <v>156</v>
      </c>
    </row>
    <row r="8" spans="1:6" ht="57.6" x14ac:dyDescent="0.3">
      <c r="A8" s="112" t="s">
        <v>161</v>
      </c>
      <c r="B8" s="108" t="s">
        <v>10</v>
      </c>
      <c r="C8" s="109" t="s">
        <v>159</v>
      </c>
      <c r="D8" s="110">
        <v>694232</v>
      </c>
      <c r="E8" s="113">
        <v>158.71</v>
      </c>
      <c r="F8" s="111" t="s">
        <v>157</v>
      </c>
    </row>
    <row r="9" spans="1:6" ht="57.6" x14ac:dyDescent="0.3">
      <c r="A9" s="112" t="s">
        <v>162</v>
      </c>
      <c r="B9" s="108" t="s">
        <v>10</v>
      </c>
      <c r="C9" s="109" t="s">
        <v>159</v>
      </c>
      <c r="D9" s="110">
        <v>694233</v>
      </c>
      <c r="E9" s="113">
        <v>158.71</v>
      </c>
      <c r="F9" s="111" t="s">
        <v>158</v>
      </c>
    </row>
    <row r="10" spans="1:6" ht="57.6" x14ac:dyDescent="0.3">
      <c r="A10" s="112" t="s">
        <v>163</v>
      </c>
      <c r="B10" s="108" t="s">
        <v>10</v>
      </c>
      <c r="C10" s="109" t="s">
        <v>159</v>
      </c>
      <c r="D10" s="110">
        <v>2570</v>
      </c>
      <c r="E10" s="113">
        <v>158.71</v>
      </c>
      <c r="F10" s="111" t="s">
        <v>158</v>
      </c>
    </row>
  </sheetData>
  <mergeCells count="2">
    <mergeCell ref="A2:F2"/>
    <mergeCell ref="A1:F1"/>
  </mergeCells>
  <pageMargins left="0.7" right="0.7" top="0.75" bottom="0.75" header="0.3" footer="0.3"/>
  <pageSetup paperSize="9" scale="64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>
      <selection activeCell="E22" sqref="E22"/>
    </sheetView>
  </sheetViews>
  <sheetFormatPr defaultColWidth="8.88671875" defaultRowHeight="13.8" x14ac:dyDescent="0.25"/>
  <cols>
    <col min="1" max="1" width="28.88671875" style="4" customWidth="1"/>
    <col min="2" max="2" width="8.88671875" style="5"/>
    <col min="3" max="3" width="14.44140625" style="5" customWidth="1"/>
    <col min="4" max="4" width="11.88671875" style="10" customWidth="1"/>
    <col min="5" max="5" width="11.88671875" style="12" customWidth="1"/>
    <col min="6" max="6" width="61.44140625" style="4" customWidth="1"/>
    <col min="7" max="16384" width="8.88671875" style="4"/>
  </cols>
  <sheetData>
    <row r="1" spans="1:6" ht="100.5" customHeight="1" x14ac:dyDescent="0.3">
      <c r="A1" s="177"/>
      <c r="B1" s="177"/>
      <c r="C1" s="177"/>
      <c r="D1" s="177"/>
      <c r="E1" s="177"/>
      <c r="F1" s="38">
        <f>Проф.Праймеры!F1</f>
        <v>0</v>
      </c>
    </row>
    <row r="2" spans="1:6" ht="107.4" customHeight="1" x14ac:dyDescent="0.25">
      <c r="A2" s="117" t="str">
        <f>Проф.Мастика!A2</f>
        <v xml:space="preserve">    </v>
      </c>
      <c r="B2" s="118"/>
      <c r="C2" s="118"/>
      <c r="D2" s="118"/>
      <c r="E2" s="118"/>
      <c r="F2" s="119"/>
    </row>
    <row r="3" spans="1:6" s="3" customFormat="1" ht="41.4" x14ac:dyDescent="0.25">
      <c r="A3" s="15" t="s">
        <v>0</v>
      </c>
      <c r="B3" s="15" t="s">
        <v>18</v>
      </c>
      <c r="C3" s="15" t="s">
        <v>1</v>
      </c>
      <c r="D3" s="9" t="s">
        <v>22</v>
      </c>
      <c r="E3" s="11" t="s">
        <v>19</v>
      </c>
      <c r="F3" s="15" t="s">
        <v>2</v>
      </c>
    </row>
    <row r="4" spans="1:6" s="3" customFormat="1" ht="28.35" customHeight="1" x14ac:dyDescent="0.25">
      <c r="A4" s="179" t="s">
        <v>66</v>
      </c>
      <c r="B4" s="18" t="s">
        <v>17</v>
      </c>
      <c r="C4" s="18" t="s">
        <v>62</v>
      </c>
      <c r="D4" s="17">
        <v>393540</v>
      </c>
      <c r="E4" s="55">
        <v>2167.88</v>
      </c>
      <c r="F4" s="178" t="s">
        <v>67</v>
      </c>
    </row>
    <row r="5" spans="1:6" s="3" customFormat="1" ht="26.4" customHeight="1" x14ac:dyDescent="0.25">
      <c r="A5" s="180"/>
      <c r="B5" s="18" t="s">
        <v>17</v>
      </c>
      <c r="C5" s="18" t="s">
        <v>60</v>
      </c>
      <c r="D5" s="17">
        <v>393542</v>
      </c>
      <c r="E5" s="55">
        <v>1737.11</v>
      </c>
      <c r="F5" s="178"/>
    </row>
    <row r="6" spans="1:6" s="3" customFormat="1" ht="29.4" customHeight="1" x14ac:dyDescent="0.25">
      <c r="A6" s="181"/>
      <c r="B6" s="18" t="s">
        <v>17</v>
      </c>
      <c r="C6" s="18" t="s">
        <v>61</v>
      </c>
      <c r="D6" s="17">
        <v>420930</v>
      </c>
      <c r="E6" s="55">
        <v>505.67</v>
      </c>
      <c r="F6" s="178"/>
    </row>
    <row r="7" spans="1:6" ht="29.1" customHeight="1" x14ac:dyDescent="0.25">
      <c r="A7" s="179" t="s">
        <v>24</v>
      </c>
      <c r="B7" s="18" t="s">
        <v>17</v>
      </c>
      <c r="C7" s="18" t="s">
        <v>63</v>
      </c>
      <c r="D7" s="17">
        <v>393547</v>
      </c>
      <c r="E7" s="55">
        <v>2119.46</v>
      </c>
      <c r="F7" s="178" t="s">
        <v>68</v>
      </c>
    </row>
    <row r="8" spans="1:6" ht="29.1" customHeight="1" x14ac:dyDescent="0.25">
      <c r="A8" s="180"/>
      <c r="B8" s="18" t="s">
        <v>17</v>
      </c>
      <c r="C8" s="18" t="s">
        <v>64</v>
      </c>
      <c r="D8" s="17">
        <v>393548</v>
      </c>
      <c r="E8" s="55">
        <v>1778.46</v>
      </c>
      <c r="F8" s="178"/>
    </row>
    <row r="9" spans="1:6" ht="29.1" customHeight="1" x14ac:dyDescent="0.25">
      <c r="A9" s="181"/>
      <c r="B9" s="18" t="s">
        <v>17</v>
      </c>
      <c r="C9" s="18" t="s">
        <v>11</v>
      </c>
      <c r="D9" s="17">
        <v>420915</v>
      </c>
      <c r="E9" s="55">
        <v>505.67</v>
      </c>
      <c r="F9" s="178"/>
    </row>
    <row r="10" spans="1:6" ht="29.1" customHeight="1" x14ac:dyDescent="0.25">
      <c r="A10" s="179" t="s">
        <v>23</v>
      </c>
      <c r="B10" s="7" t="s">
        <v>17</v>
      </c>
      <c r="C10" s="18" t="s">
        <v>63</v>
      </c>
      <c r="D10" s="17">
        <v>393554</v>
      </c>
      <c r="E10" s="55">
        <v>2349.2399999999998</v>
      </c>
      <c r="F10" s="178" t="s">
        <v>69</v>
      </c>
    </row>
    <row r="11" spans="1:6" ht="29.1" customHeight="1" x14ac:dyDescent="0.25">
      <c r="A11" s="180"/>
      <c r="B11" s="7" t="s">
        <v>17</v>
      </c>
      <c r="C11" s="18" t="s">
        <v>64</v>
      </c>
      <c r="D11" s="17">
        <v>393557</v>
      </c>
      <c r="E11" s="55">
        <v>1819.68</v>
      </c>
      <c r="F11" s="178"/>
    </row>
    <row r="12" spans="1:6" ht="29.1" customHeight="1" x14ac:dyDescent="0.25">
      <c r="A12" s="181"/>
      <c r="B12" s="7" t="s">
        <v>17</v>
      </c>
      <c r="C12" s="18" t="s">
        <v>11</v>
      </c>
      <c r="D12" s="17">
        <v>420918</v>
      </c>
      <c r="E12" s="55">
        <v>539.17999999999995</v>
      </c>
      <c r="F12" s="178"/>
    </row>
    <row r="13" spans="1:6" ht="29.1" customHeight="1" x14ac:dyDescent="0.25">
      <c r="A13" s="179" t="s">
        <v>65</v>
      </c>
      <c r="B13" s="7" t="s">
        <v>17</v>
      </c>
      <c r="C13" s="18" t="s">
        <v>63</v>
      </c>
      <c r="D13" s="17">
        <v>393559</v>
      </c>
      <c r="E13" s="55">
        <v>2431.0300000000002</v>
      </c>
      <c r="F13" s="178" t="s">
        <v>70</v>
      </c>
    </row>
    <row r="14" spans="1:6" ht="29.1" customHeight="1" x14ac:dyDescent="0.25">
      <c r="A14" s="180"/>
      <c r="B14" s="7" t="s">
        <v>17</v>
      </c>
      <c r="C14" s="18" t="s">
        <v>64</v>
      </c>
      <c r="D14" s="17">
        <v>393560</v>
      </c>
      <c r="E14" s="55">
        <v>1628.8</v>
      </c>
      <c r="F14" s="178"/>
    </row>
    <row r="15" spans="1:6" ht="29.1" customHeight="1" x14ac:dyDescent="0.25">
      <c r="A15" s="180"/>
      <c r="B15" s="7" t="s">
        <v>17</v>
      </c>
      <c r="C15" s="18" t="s">
        <v>11</v>
      </c>
      <c r="D15" s="17">
        <v>420925</v>
      </c>
      <c r="E15" s="55">
        <v>505.67</v>
      </c>
      <c r="F15" s="178"/>
    </row>
    <row r="16" spans="1:6" s="3" customFormat="1" ht="72" customHeight="1" x14ac:dyDescent="0.25">
      <c r="A16" s="70" t="s">
        <v>99</v>
      </c>
      <c r="B16" s="18" t="s">
        <v>17</v>
      </c>
      <c r="C16" s="18" t="s">
        <v>100</v>
      </c>
      <c r="D16" s="17">
        <v>688794</v>
      </c>
      <c r="E16" s="55">
        <v>1352.23</v>
      </c>
      <c r="F16" s="69" t="s">
        <v>105</v>
      </c>
    </row>
    <row r="17" spans="1:6" ht="61.5" customHeight="1" x14ac:dyDescent="0.25">
      <c r="A17" s="70" t="s">
        <v>101</v>
      </c>
      <c r="B17" s="18" t="s">
        <v>17</v>
      </c>
      <c r="C17" s="18" t="s">
        <v>100</v>
      </c>
      <c r="D17" s="17">
        <v>688795</v>
      </c>
      <c r="E17" s="55">
        <v>1524.51</v>
      </c>
      <c r="F17" s="61" t="s">
        <v>106</v>
      </c>
    </row>
  </sheetData>
  <mergeCells count="9">
    <mergeCell ref="A1:E1"/>
    <mergeCell ref="F13:F15"/>
    <mergeCell ref="F10:F12"/>
    <mergeCell ref="A13:A15"/>
    <mergeCell ref="A10:A12"/>
    <mergeCell ref="F7:F9"/>
    <mergeCell ref="A7:A9"/>
    <mergeCell ref="A4:A6"/>
    <mergeCell ref="F4:F6"/>
  </mergeCells>
  <pageMargins left="0.25" right="0.25" top="0.75" bottom="0.75" header="0.3" footer="0.3"/>
  <pageSetup paperSize="9" scale="76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90" zoomScaleNormal="90" workbookViewId="0">
      <selection sqref="A1:F1"/>
    </sheetView>
  </sheetViews>
  <sheetFormatPr defaultColWidth="8.88671875" defaultRowHeight="14.4" x14ac:dyDescent="0.3"/>
  <cols>
    <col min="1" max="1" width="22.109375" customWidth="1"/>
    <col min="2" max="2" width="10.33203125" customWidth="1"/>
    <col min="3" max="3" width="10.6640625" customWidth="1"/>
    <col min="4" max="4" width="11" customWidth="1"/>
    <col min="5" max="5" width="14.33203125" customWidth="1"/>
    <col min="6" max="6" width="47.88671875" customWidth="1"/>
  </cols>
  <sheetData>
    <row r="1" spans="1:6" ht="113.25" customHeight="1" x14ac:dyDescent="0.3">
      <c r="A1" s="182">
        <f>Проф.Праймеры!F1</f>
        <v>0</v>
      </c>
      <c r="B1" s="183"/>
      <c r="C1" s="183"/>
      <c r="D1" s="183"/>
      <c r="E1" s="183"/>
      <c r="F1" s="184"/>
    </row>
    <row r="2" spans="1:6" ht="94.35" customHeight="1" x14ac:dyDescent="0.3">
      <c r="A2" s="171" t="str">
        <f>Проф.Праймеры!A2</f>
        <v xml:space="preserve">    </v>
      </c>
      <c r="B2" s="172"/>
      <c r="C2" s="172"/>
      <c r="D2" s="172"/>
      <c r="E2" s="172"/>
      <c r="F2" s="173"/>
    </row>
    <row r="3" spans="1:6" ht="43.2" x14ac:dyDescent="0.3">
      <c r="A3" s="36" t="s">
        <v>0</v>
      </c>
      <c r="B3" s="37" t="s">
        <v>18</v>
      </c>
      <c r="C3" s="37" t="s">
        <v>1</v>
      </c>
      <c r="D3" s="8" t="s">
        <v>22</v>
      </c>
      <c r="E3" s="37" t="s">
        <v>19</v>
      </c>
      <c r="F3" s="45" t="s">
        <v>2</v>
      </c>
    </row>
    <row r="4" spans="1:6" ht="55.2" x14ac:dyDescent="0.3">
      <c r="A4" s="50" t="s">
        <v>80</v>
      </c>
      <c r="B4" s="33" t="s">
        <v>3</v>
      </c>
      <c r="C4" s="33" t="s">
        <v>79</v>
      </c>
      <c r="D4" s="46">
        <v>495036</v>
      </c>
      <c r="E4" s="55">
        <v>1316.71</v>
      </c>
      <c r="F4" s="47" t="s">
        <v>83</v>
      </c>
    </row>
    <row r="5" spans="1:6" ht="55.2" x14ac:dyDescent="0.3">
      <c r="A5" s="50" t="s">
        <v>81</v>
      </c>
      <c r="B5" s="33" t="s">
        <v>3</v>
      </c>
      <c r="C5" s="33" t="s">
        <v>79</v>
      </c>
      <c r="D5" s="23">
        <v>495037</v>
      </c>
      <c r="E5" s="55">
        <v>949.49</v>
      </c>
      <c r="F5" s="47" t="s">
        <v>86</v>
      </c>
    </row>
    <row r="6" spans="1:6" ht="69" x14ac:dyDescent="0.3">
      <c r="A6" s="50" t="s">
        <v>82</v>
      </c>
      <c r="B6" s="33" t="s">
        <v>3</v>
      </c>
      <c r="C6" s="33" t="s">
        <v>79</v>
      </c>
      <c r="D6" s="23">
        <v>495038</v>
      </c>
      <c r="E6" s="55">
        <v>1486.37</v>
      </c>
      <c r="F6" s="47" t="s">
        <v>84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zoomScale="90" zoomScaleNormal="90" workbookViewId="0">
      <selection activeCell="D4" sqref="D4"/>
    </sheetView>
  </sheetViews>
  <sheetFormatPr defaultColWidth="8.88671875" defaultRowHeight="13.8" x14ac:dyDescent="0.25"/>
  <cols>
    <col min="1" max="1" width="26.44140625" style="5" customWidth="1"/>
    <col min="2" max="2" width="8.88671875" style="4"/>
    <col min="3" max="3" width="18.44140625" style="5" customWidth="1"/>
    <col min="4" max="4" width="9.88671875" style="4" customWidth="1"/>
    <col min="5" max="5" width="11.6640625" style="12" customWidth="1"/>
    <col min="6" max="6" width="35.6640625" style="4" customWidth="1"/>
    <col min="7" max="7" width="30" style="4" customWidth="1"/>
    <col min="8" max="16384" width="8.88671875" style="4"/>
  </cols>
  <sheetData>
    <row r="1" spans="1:7" ht="99" customHeight="1" x14ac:dyDescent="0.25">
      <c r="A1" s="185">
        <f>Проф.Праймеры!F1</f>
        <v>0</v>
      </c>
      <c r="B1" s="186"/>
      <c r="C1" s="186"/>
      <c r="D1" s="186"/>
      <c r="E1" s="186"/>
      <c r="F1" s="186"/>
      <c r="G1" s="187"/>
    </row>
    <row r="2" spans="1:7" ht="108.75" customHeight="1" x14ac:dyDescent="0.25">
      <c r="A2" s="191" t="str">
        <f>Проф.Мастика!A2</f>
        <v xml:space="preserve">    </v>
      </c>
      <c r="B2" s="191"/>
      <c r="C2" s="191"/>
      <c r="D2" s="191"/>
      <c r="E2" s="191"/>
      <c r="F2" s="191"/>
      <c r="G2" s="191"/>
    </row>
    <row r="3" spans="1:7" ht="41.4" x14ac:dyDescent="0.25">
      <c r="A3" s="57" t="s">
        <v>0</v>
      </c>
      <c r="B3" s="57" t="s">
        <v>18</v>
      </c>
      <c r="C3" s="57" t="s">
        <v>1</v>
      </c>
      <c r="D3" s="57" t="s">
        <v>22</v>
      </c>
      <c r="E3" s="58" t="s">
        <v>19</v>
      </c>
      <c r="F3" s="57" t="s">
        <v>2</v>
      </c>
      <c r="G3" s="57" t="s">
        <v>78</v>
      </c>
    </row>
    <row r="4" spans="1:7" ht="25.5" customHeight="1" x14ac:dyDescent="0.25">
      <c r="A4" s="192" t="s">
        <v>31</v>
      </c>
      <c r="B4" s="16" t="s">
        <v>10</v>
      </c>
      <c r="C4" s="19" t="s">
        <v>33</v>
      </c>
      <c r="D4" s="14">
        <v>395727</v>
      </c>
      <c r="E4" s="59">
        <v>276.89999999999998</v>
      </c>
      <c r="F4" s="190" t="s">
        <v>14</v>
      </c>
      <c r="G4" s="190" t="s">
        <v>20</v>
      </c>
    </row>
    <row r="5" spans="1:7" ht="24" customHeight="1" x14ac:dyDescent="0.25">
      <c r="A5" s="192"/>
      <c r="B5" s="16" t="s">
        <v>10</v>
      </c>
      <c r="C5" s="19" t="s">
        <v>34</v>
      </c>
      <c r="D5" s="14">
        <v>395728</v>
      </c>
      <c r="E5" s="59">
        <v>270.3</v>
      </c>
      <c r="F5" s="190"/>
      <c r="G5" s="190"/>
    </row>
    <row r="6" spans="1:7" ht="27" customHeight="1" x14ac:dyDescent="0.25">
      <c r="A6" s="192"/>
      <c r="B6" s="16" t="s">
        <v>10</v>
      </c>
      <c r="C6" s="19" t="s">
        <v>35</v>
      </c>
      <c r="D6" s="14">
        <v>395726</v>
      </c>
      <c r="E6" s="59">
        <v>324.93</v>
      </c>
      <c r="F6" s="190"/>
      <c r="G6" s="190"/>
    </row>
    <row r="7" spans="1:7" ht="36" customHeight="1" x14ac:dyDescent="0.25">
      <c r="A7" s="192" t="s">
        <v>102</v>
      </c>
      <c r="B7" s="188" t="s">
        <v>10</v>
      </c>
      <c r="C7" s="20" t="s">
        <v>93</v>
      </c>
      <c r="D7" s="13">
        <v>432545</v>
      </c>
      <c r="E7" s="59">
        <v>213.9</v>
      </c>
      <c r="F7" s="189" t="s">
        <v>16</v>
      </c>
      <c r="G7" s="189" t="s">
        <v>21</v>
      </c>
    </row>
    <row r="8" spans="1:7" ht="37.35" customHeight="1" x14ac:dyDescent="0.25">
      <c r="A8" s="192"/>
      <c r="B8" s="188"/>
      <c r="C8" s="20" t="s">
        <v>94</v>
      </c>
      <c r="D8" s="13">
        <v>456429</v>
      </c>
      <c r="E8" s="59">
        <v>192.5</v>
      </c>
      <c r="F8" s="189"/>
      <c r="G8" s="189"/>
    </row>
  </sheetData>
  <mergeCells count="9">
    <mergeCell ref="A1:G1"/>
    <mergeCell ref="B7:B8"/>
    <mergeCell ref="F7:F8"/>
    <mergeCell ref="F4:F6"/>
    <mergeCell ref="A2:G2"/>
    <mergeCell ref="G4:G6"/>
    <mergeCell ref="G7:G8"/>
    <mergeCell ref="A4:A6"/>
    <mergeCell ref="A7:A8"/>
  </mergeCells>
  <pageMargins left="0.7" right="0.7" top="0.75" bottom="0.75" header="0.3" footer="0.3"/>
  <pageSetup paperSize="9" scale="6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Пена</vt:lpstr>
      <vt:lpstr>Проф.Праймеры</vt:lpstr>
      <vt:lpstr>Проф.Мастика</vt:lpstr>
      <vt:lpstr>ISOBOX</vt:lpstr>
      <vt:lpstr>AquaMast</vt:lpstr>
      <vt:lpstr>ИМПЕРИАЛ</vt:lpstr>
      <vt:lpstr>Герметики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Прайс МиП Рязань</dc:subject>
  <dc:creator>Каракулев Евгений</dc:creator>
  <cp:keywords/>
  <dc:description/>
  <cp:lastModifiedBy>admin</cp:lastModifiedBy>
  <cp:lastPrinted>2015-09-08T17:50:50Z</cp:lastPrinted>
  <dcterms:created xsi:type="dcterms:W3CDTF">2014-08-26T07:05:58Z</dcterms:created>
  <dcterms:modified xsi:type="dcterms:W3CDTF">2022-03-28T12:18:52Z</dcterms:modified>
  <cp:category/>
</cp:coreProperties>
</file>