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'АП+Прайс'!$D$7:$J$12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E13" i="4" l="1"/>
  <c r="G13" i="4"/>
  <c r="H13" i="4"/>
  <c r="I13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<sst xmlns="http://schemas.openxmlformats.org/spreadsheetml/2006/main" count="174" uniqueCount="161">
  <si>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</si>
  <si>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</si>
  <si>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</si>
  <si>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</si>
  <si>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</si>
  <si>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</si>
  <si>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</si>
  <si>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</si>
  <si>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Октябрьская 8</t>
  </si>
  <si>
    <t>Первомайская 6</t>
  </si>
  <si>
    <t>Первомайская 8</t>
  </si>
  <si>
    <t>Балашиха 1 МКР</t>
  </si>
  <si>
    <t>БАЛАШИХА</t>
  </si>
  <si>
    <t>Евстафьева 9</t>
  </si>
  <si>
    <t>Живописная 1</t>
  </si>
  <si>
    <t>Живописная 2</t>
  </si>
  <si>
    <t>Живописная 3</t>
  </si>
  <si>
    <t>Живописная 4</t>
  </si>
  <si>
    <t>Живописная 5</t>
  </si>
  <si>
    <t>Живописная 6</t>
  </si>
  <si>
    <t>Живописная 7</t>
  </si>
  <si>
    <t>Живописная 8</t>
  </si>
  <si>
    <t>Карбышева 11</t>
  </si>
  <si>
    <t>Карбышева 3</t>
  </si>
  <si>
    <t>Карбышева 9</t>
  </si>
  <si>
    <t>Карла Маркса 15</t>
  </si>
  <si>
    <t>Карла Маркса 3</t>
  </si>
  <si>
    <t>Карла Маркса 4</t>
  </si>
  <si>
    <t>Крупской 10</t>
  </si>
  <si>
    <t>Крупской 12</t>
  </si>
  <si>
    <t>Крупской 1а</t>
  </si>
  <si>
    <t>Крупской 8</t>
  </si>
  <si>
    <t>Первомайская 1</t>
  </si>
  <si>
    <t>Первомайская 16</t>
  </si>
  <si>
    <t>Первомайская 19</t>
  </si>
  <si>
    <t>Первомайская 7</t>
  </si>
  <si>
    <t>Первомайская 9</t>
  </si>
  <si>
    <t>Пл Славы 1</t>
  </si>
  <si>
    <t>Победы 18</t>
  </si>
  <si>
    <t>Победы 22</t>
  </si>
  <si>
    <t>Полевая 2</t>
  </si>
  <si>
    <t>Пр-т Ленина 1</t>
  </si>
  <si>
    <t>Пр-т Ленина 18</t>
  </si>
  <si>
    <t>Пр-т Ленина 22</t>
  </si>
  <si>
    <t>Пр-т Ленина 30</t>
  </si>
  <si>
    <t>Пр-т Ленина 31</t>
  </si>
  <si>
    <t>Пр-т Ленина 47</t>
  </si>
  <si>
    <t>Пр-т Ленина 53</t>
  </si>
  <si>
    <t>Пушкинская 5</t>
  </si>
  <si>
    <t>Северный пр-д 13</t>
  </si>
  <si>
    <t>Советская 13А</t>
  </si>
  <si>
    <t>Советская 20</t>
  </si>
  <si>
    <t>Советская 21</t>
  </si>
  <si>
    <t>Советская 22</t>
  </si>
  <si>
    <t>Советская 24</t>
  </si>
  <si>
    <t>Советская 7а</t>
  </si>
  <si>
    <t>Терешковой 1</t>
  </si>
  <si>
    <t>Флёрова 4А</t>
  </si>
  <si>
    <t>Ш Энтузиастов 36</t>
  </si>
  <si>
    <t>Заречная 20</t>
  </si>
  <si>
    <t>Заречная 39</t>
  </si>
  <si>
    <t>Объединения 9\28</t>
  </si>
  <si>
    <t>Свердлова 17</t>
  </si>
  <si>
    <t>Текстильщиков 13</t>
  </si>
  <si>
    <t>Калинина 2В</t>
  </si>
  <si>
    <t>Свердлова 24</t>
  </si>
  <si>
    <t>40 Лет Победы 25</t>
  </si>
  <si>
    <t>40 Лет Победы 27</t>
  </si>
  <si>
    <t>40 Лет Победы 33</t>
  </si>
  <si>
    <t>Майкла Лунна 3</t>
  </si>
  <si>
    <t>Майкла Лунна 4</t>
  </si>
  <si>
    <t>Майкла Лунна 5</t>
  </si>
  <si>
    <t>Свердлова 38</t>
  </si>
  <si>
    <t>Свердлова 40</t>
  </si>
  <si>
    <t>Свердлова 46</t>
  </si>
  <si>
    <t>Свердлова 50</t>
  </si>
  <si>
    <t>Свердлова 52\2</t>
  </si>
  <si>
    <t>Трубецкая 104</t>
  </si>
  <si>
    <t>Трубецкая 106</t>
  </si>
  <si>
    <t>Трубецкая 108</t>
  </si>
  <si>
    <t>Трубецкая 110</t>
  </si>
  <si>
    <t>М-н Гагарина 11</t>
  </si>
  <si>
    <t>М-н Гагарина 12</t>
  </si>
  <si>
    <t>Орджоникидзе 24</t>
  </si>
  <si>
    <t>Орджоникидзе 26</t>
  </si>
  <si>
    <t>Солнечная 19</t>
  </si>
  <si>
    <t>Солнечная 20</t>
  </si>
  <si>
    <t>Солнечная 21</t>
  </si>
  <si>
    <t>Балашиха 2 МКР</t>
  </si>
  <si>
    <t>Стоимость А4 270 руб стенд</t>
  </si>
  <si>
    <t>Стоимость А3 490 руб стенд</t>
  </si>
  <si>
    <t>Дата начала РК (период 1мес)</t>
  </si>
  <si>
    <t>с 10 числа</t>
  </si>
  <si>
    <t>Звёздная 14</t>
  </si>
  <si>
    <t>Объединения 4</t>
  </si>
  <si>
    <t>Стоимость А5 180 руб стенд</t>
  </si>
  <si>
    <t>Балашиха 2А МКР</t>
  </si>
  <si>
    <t>Балашиха 3 МКР</t>
  </si>
  <si>
    <t>Балашиха Новый Свет</t>
  </si>
  <si>
    <t>Звёздная 12</t>
  </si>
  <si>
    <t>Звёздная 2</t>
  </si>
  <si>
    <t>Звёздная 8</t>
  </si>
  <si>
    <t>Зелёная 10</t>
  </si>
  <si>
    <t>Зелёная 15</t>
  </si>
  <si>
    <t>Зелёная 21</t>
  </si>
  <si>
    <t>Зелёная 25</t>
  </si>
  <si>
    <t>Зелёная 30</t>
  </si>
  <si>
    <t>Зелёная 6</t>
  </si>
  <si>
    <t>Зелёная 8</t>
  </si>
  <si>
    <t>Зелёная 9</t>
  </si>
  <si>
    <t>Московский б-р 5</t>
  </si>
  <si>
    <t>Московский б-р 7</t>
  </si>
  <si>
    <t>Орджоникидзе 21</t>
  </si>
  <si>
    <t>Орджоникидзе 22</t>
  </si>
  <si>
    <t>Орджоникидзе 4</t>
  </si>
  <si>
    <t>Орджоникидзе 5</t>
  </si>
  <si>
    <t>Орджоникидзе 7</t>
  </si>
  <si>
    <t>Солнечная 1</t>
  </si>
  <si>
    <t>Солнечная 12</t>
  </si>
  <si>
    <t>Солнечная 16</t>
  </si>
  <si>
    <t>Солнечная 17</t>
  </si>
  <si>
    <t>Солнечная 18</t>
  </si>
  <si>
    <t>Солнечная 3</t>
  </si>
  <si>
    <t>Солнечная 5</t>
  </si>
  <si>
    <t>Солнечная 6</t>
  </si>
  <si>
    <t>Солнечная 9</t>
  </si>
  <si>
    <t>Заречная 14</t>
  </si>
  <si>
    <t>Заречная 15</t>
  </si>
  <si>
    <t>Заречная 16</t>
  </si>
  <si>
    <t>Заречная 18</t>
  </si>
  <si>
    <t>Заречная 6</t>
  </si>
  <si>
    <t>Крупешина 2</t>
  </si>
  <si>
    <t>Объединения 3</t>
  </si>
  <si>
    <t>Свердлова 15\3</t>
  </si>
  <si>
    <t>Свердлова 19</t>
  </si>
  <si>
    <t>Свердлова 31</t>
  </si>
  <si>
    <t>Свердлова 33</t>
  </si>
  <si>
    <t>Свердлова 35</t>
  </si>
  <si>
    <t>Свердлова 37</t>
  </si>
  <si>
    <t>Свердлова 39</t>
  </si>
  <si>
    <t>Свердлова 41</t>
  </si>
  <si>
    <t>Свердлова 43</t>
  </si>
  <si>
    <t>Свердлова 47</t>
  </si>
  <si>
    <t>Спортивная 11</t>
  </si>
  <si>
    <t>Спортивная 13</t>
  </si>
  <si>
    <t>Спортивная 15</t>
  </si>
  <si>
    <t>Спортивная 17</t>
  </si>
  <si>
    <t>Текстильщиков 1</t>
  </si>
  <si>
    <t>Комсомольская 18</t>
  </si>
  <si>
    <t>Комсомольская 19</t>
  </si>
  <si>
    <t>Комсомольская 20</t>
  </si>
  <si>
    <t>Комсомольская 28</t>
  </si>
  <si>
    <t>Комсомольская 8</t>
  </si>
  <si>
    <t>Московский пр-д 11</t>
  </si>
  <si>
    <t>Октябрьская 10</t>
  </si>
  <si>
    <t>Октябрьская 9</t>
  </si>
  <si>
    <t>Пушкинская 6</t>
  </si>
  <si>
    <t>Северный пр-д 2</t>
  </si>
  <si>
    <t>Северный пр-д 7</t>
  </si>
  <si>
    <t>Северный пр-д 9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</si>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</sst>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7" fillId="0" borderId="0" xfId="0" applyNumberFormat="1" applyFont="1"/>
    <xf numFmtId="164" fontId="7" fillId="0" borderId="0" xfId="1" applyNumberFormat="1" applyFont="1"/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440531</xdr:colOff>
      <xdr:row>14</xdr:row>
      <xdr:rowOff>154782</xdr:rowOff>
    </xdr:from>
    <xdr:to>
      <xdr:col>8</xdr:col>
      <xdr:colOff>83344</xdr:colOff>
      <xdr:row>40</xdr:row>
      <xdr:rowOff>142175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9531" y="4048126"/>
          <a:ext cx="6215063" cy="555951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124.609962152776" createdVersion="4" refreshedVersion="4" minRefreshableVersion="3" recordCount="141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БАЛАШИХА"/>
        <s v="ХИМКИ" u="1"/>
        <s v="ЭЛЕКТРОСТАЛЬ" u="1"/>
      </sharedItems>
    </cacheField>
    <cacheField name="Микрорайон" numFmtId="0">
      <sharedItems count="18">
        <s v="Балашиха 1 МКР"/>
        <s v="Балашиха 2 МКР"/>
        <s v="Балашиха 2А МКР"/>
        <s v="Балашиха 3 МКР"/>
        <s v="Балашиха Новый Свет"/>
        <s v="Химки 1 МКР" u="1"/>
        <s v="Химки 2 МКР" u="1"/>
        <s v="Балашиха 2 МКР-А" u="1"/>
        <s v="Химки 3 МКР" u="1"/>
        <s v="Химки 5 МКР Левобережный р-н" u="1"/>
        <s v="Химки 4 МКР" u="1"/>
        <s v="Балашиха 22 МКР" u="1"/>
        <s v="Балашиха 2 МКР-Б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97">
        <s v="Евстафьева 9"/>
        <s v="Живописная 1"/>
        <s v="Живописная 2"/>
        <s v="Живописная 3"/>
        <s v="Живописная 4"/>
        <s v="Живописная 5"/>
        <s v="Живописная 6"/>
        <s v="Живописная 7"/>
        <s v="Живописная 8"/>
        <s v="Карбышева 11"/>
        <s v="Карбышева 3"/>
        <s v="Карбышева 9"/>
        <s v="Карла Маркса 15"/>
        <s v="Карла Маркса 3"/>
        <s v="Карла Маркса 4"/>
        <s v="Крупской 10"/>
        <s v="Крупской 12"/>
        <s v="Крупской 1а"/>
        <s v="Крупской 8"/>
        <s v="Октябрьская 8"/>
        <s v="Первомайская 1"/>
        <s v="Первомайская 16"/>
        <s v="Первомайская 19"/>
        <s v="Первомайская 6"/>
        <s v="Первомайская 7"/>
        <s v="Первомайская 8"/>
        <s v="Первомайская 9"/>
        <s v="Пл Славы 1"/>
        <s v="Победы 18"/>
        <s v="Победы 22"/>
        <s v="Полевая 2"/>
        <s v="Пр-т Ленина 1"/>
        <s v="Пр-т Ленина 18"/>
        <s v="Пр-т Ленина 22"/>
        <s v="Пр-т Ленина 30"/>
        <s v="Пр-т Ленина 31"/>
        <s v="Пр-т Ленина 47"/>
        <s v="Пр-т Ленина 53"/>
        <s v="Пушкинская 5"/>
        <s v="Северный пр-д 13"/>
        <s v="Советская 13А"/>
        <s v="Советская 20"/>
        <s v="Советская 21"/>
        <s v="Советская 22"/>
        <s v="Советская 24"/>
        <s v="Советская 7а"/>
        <s v="Терешковой 1"/>
        <s v="Флёрова 4А"/>
        <s v="Ш Энтузиастов 36"/>
        <s v="40 Лет Победы 25"/>
        <s v="40 Лет Победы 27"/>
        <s v="40 Лет Победы 33"/>
        <s v="Заречная 20"/>
        <s v="Заречная 39"/>
        <s v="Звёздная 14"/>
        <s v="Калинина 2В"/>
        <s v="Майкла Лунна 3"/>
        <s v="Майкла Лунна 4"/>
        <s v="Майкла Лунна 5"/>
        <s v="М-н Гагарина 11"/>
        <s v="М-н Гагарина 12"/>
        <s v="Объединения 4"/>
        <s v="Объединения 9\28"/>
        <s v="Орджоникидзе 24"/>
        <s v="Орджоникидзе 26"/>
        <s v="Свердлова 17"/>
        <s v="Свердлова 24"/>
        <s v="Свердлова 38"/>
        <s v="Свердлова 40"/>
        <s v="Свердлова 46"/>
        <s v="Свердлова 50"/>
        <s v="Свердлова 52\2"/>
        <s v="Солнечная 19"/>
        <s v="Солнечная 20"/>
        <s v="Солнечная 21"/>
        <s v="Текстильщиков 13"/>
        <s v="Трубецкая 104"/>
        <s v="Трубецкая 106"/>
        <s v="Трубецкая 108"/>
        <s v="Трубецкая 110"/>
        <s v="Заречная 14"/>
        <s v="Заречная 15"/>
        <s v="Заречная 16"/>
        <s v="Заречная 18"/>
        <s v="Заречная 6"/>
        <s v="Крупешина 2"/>
        <s v="Объединения 3"/>
        <s v="Свердлова 15\3"/>
        <s v="Свердлова 19"/>
        <s v="Свердлова 31"/>
        <s v="Свердлова 33"/>
        <s v="Свердлова 35"/>
        <s v="Свердлова 37"/>
        <s v="Свердлова 39"/>
        <s v="Свердлова 41"/>
        <s v="Свердлова 43"/>
        <s v="Свердлова 47"/>
        <s v="Спортивная 11"/>
        <s v="Спортивная 13"/>
        <s v="Спортивная 15"/>
        <s v="Спортивная 17"/>
        <s v="Текстильщиков 1"/>
        <s v="Комсомольская 18"/>
        <s v="Комсомольская 19"/>
        <s v="Комсомольская 20"/>
        <s v="Комсомольская 28"/>
        <s v="Комсомольская 8"/>
        <s v="Московский пр-д 11"/>
        <s v="Октябрьская 10"/>
        <s v="Октябрьская 9"/>
        <s v="Пушкинская 6"/>
        <s v="Северный пр-д 2"/>
        <s v="Северный пр-д 7"/>
        <s v="Северный пр-д 9"/>
        <s v="Звёздная 12"/>
        <s v="Звёздная 2"/>
        <s v="Звёздная 8"/>
        <s v="Зелёная 10"/>
        <s v="Зелёная 15"/>
        <s v="Зелёная 21"/>
        <s v="Зелёная 25"/>
        <s v="Зелёная 30"/>
        <s v="Зелёная 6"/>
        <s v="Зелёная 8"/>
        <s v="Зелёная 9"/>
        <s v="Московский б-р 5"/>
        <s v="Московский б-р 7"/>
        <s v="Орджоникидзе 21"/>
        <s v="Орджоникидзе 22"/>
        <s v="Орджоникидзе 4"/>
        <s v="Орджоникидзе 5"/>
        <s v="Орджоникидзе 7"/>
        <s v="Солнечная 1"/>
        <s v="Солнечная 12"/>
        <s v="Солнечная 16"/>
        <s v="Солнечная 17"/>
        <s v="Солнечная 18"/>
        <s v="Солнечная 3"/>
        <s v="Солнечная 5"/>
        <s v="Солнечная 6"/>
        <s v="Солнечная 9"/>
        <s v="Западная 20 к3" u="1"/>
        <s v="Строителей 4" u="1"/>
        <s v="Западная 22 к3" u="1"/>
        <s v="Подрезково Школьная 1" u="1"/>
        <s v="Объединения 6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Разина 4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Свердлова 54" u="1"/>
        <s v="Мельникова 2-1 к1" u="1"/>
        <s v="Разина 5" u="1"/>
        <s v="Победы 13 к4" u="1"/>
        <s v="Дружбы 7" u="1"/>
        <s v="Спортивная 4" u="1"/>
        <s v="Зелёная 20" u="1"/>
        <s v="Энгельса 19" u="1"/>
        <s v="Зелёная 15А" u="1"/>
        <s v="Строителей 6А" u="1"/>
        <s v="Карла Маркса 46А" u="1"/>
        <s v="40 лет Победы 10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Заречная 9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Свердлова 16\5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Калинина 8" u="1"/>
        <s v="Пр. Ленина 2 к1" u="1"/>
        <s v="Молодёжная 1" u="1"/>
        <s v="Пр. Ленина 2 к2" u="1"/>
        <s v="Подрезково Московская 1" u="1"/>
        <s v="Спортивная 6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Московский б-р 11" u="1"/>
        <s v="Ногинское шоссе 20А" u="1"/>
        <s v="Кирова 14" u="1"/>
        <s v="Трубецкая 102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Аптечная 7" u="1"/>
        <s v="Пр. Ленина 1Б" u="1"/>
        <s v="Пр. Ленина 1" u="1"/>
        <s v="Калинина 2" u="1"/>
        <s v="Строителей 8" u="1"/>
        <s v="Московский б-р 3" u="1"/>
        <s v="Спортивная 47Б" u="1"/>
        <s v="Пожарского 29" u="1"/>
        <s v="Ялагина 16" u="1"/>
        <s v="Юбилейный пр-т 10" u="1"/>
        <s v="Заречная 22" u="1"/>
        <s v="Заречная 23" u="1"/>
        <s v="Гоголя 7" u="1"/>
        <s v="Молодёжная 20" u="1"/>
        <s v="Золотухи 8" u="1"/>
        <s v="Бабакина 8" u="1"/>
        <s v="Свердлова 57" u="1"/>
        <s v="Юбилейный пр-т 50" u="1"/>
        <s v="40 лет Победы 1" u="1"/>
        <s v="Молодёжная 2" u="1"/>
        <s v="Первомайская 08Б" u="1"/>
        <s v="40 лет Победы 2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40 лет Победы 4" u="1"/>
        <s v="Тевосяна 12Б" u="1"/>
        <s v="Журавлева 17" u="1"/>
        <s v="Аптечная 3" u="1"/>
        <s v="40 лет Победы 5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40 лет Победы 8" u="1"/>
        <s v="Бабакина 4" u="1"/>
        <s v="Свердлова 1" u="1"/>
        <s v="Журавлева 19 к1" u="1"/>
        <s v="40 лет Победы 9" u="1"/>
        <s v="Ялагина 18А" u="1"/>
        <s v="Маяковского 11" u="1"/>
        <s v="Солнечная 23" u="1"/>
        <s v="Ялагина 10" u="1"/>
        <s v="9 Мая 16" u="1"/>
        <s v="Корнеева 2А" u="1"/>
        <s v="Молодёжная 30А" u="1"/>
        <s v="Пр. Ленина 2" u="1"/>
        <s v="Свердлова 18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Спортивная 8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Кудаковского 11" u="1"/>
        <s v="40 лет Победы 12" u="1"/>
        <s v="пр.Южный 17 к1" u="1"/>
        <s v="9 Мая 18А" u="1"/>
        <s v="Нагорное шоссе 1А" u="1"/>
        <s v="40 лет Победы 16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Кудаковского 15" u="1"/>
        <s v="Мира 26" u="1"/>
        <s v="Солнечная 14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Московский б-р 4" u="1"/>
        <s v="Спортивная 10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Строителей 3" u="1"/>
        <s v="Машинцева 5" u="1"/>
        <s v="Ленинский проспект 10" u="1"/>
        <s v="Машинцева 7" u="1"/>
        <s v="Свердлова 22" u="1"/>
        <s v="Восточная 1" u="1"/>
        <s v="Восточная 2" u="1"/>
        <s v="Спортивная 1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Объединения 5" u="1"/>
        <s v="Московский б-р 1\13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Текстильщиков 3" u="1"/>
        <s v="Ватутина 13" u="1"/>
        <s v="40 лет Победы 17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4" count="12">
        <n v="2"/>
        <n v="1"/>
        <n v="4"/>
        <n v="5"/>
        <n v="6"/>
        <n v="10"/>
        <n v="11"/>
        <n v="7"/>
        <n v="3"/>
        <n v="12"/>
        <n v="8"/>
        <n v="14"/>
      </sharedItems>
    </cacheField>
    <cacheField name="Дата размещения" numFmtId="0">
      <sharedItems count="1">
        <s v="с 10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1"/>
    <x v="0"/>
    <x v="0"/>
  </r>
  <r>
    <x v="0"/>
    <x v="0"/>
    <x v="0"/>
    <x v="3"/>
    <x v="1"/>
    <x v="0"/>
    <x v="0"/>
  </r>
  <r>
    <x v="0"/>
    <x v="0"/>
    <x v="0"/>
    <x v="4"/>
    <x v="1"/>
    <x v="0"/>
    <x v="0"/>
  </r>
  <r>
    <x v="0"/>
    <x v="0"/>
    <x v="0"/>
    <x v="5"/>
    <x v="1"/>
    <x v="0"/>
    <x v="0"/>
  </r>
  <r>
    <x v="0"/>
    <x v="0"/>
    <x v="0"/>
    <x v="6"/>
    <x v="1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1"/>
    <x v="0"/>
    <x v="0"/>
  </r>
  <r>
    <x v="0"/>
    <x v="0"/>
    <x v="0"/>
    <x v="10"/>
    <x v="2"/>
    <x v="0"/>
    <x v="0"/>
  </r>
  <r>
    <x v="0"/>
    <x v="0"/>
    <x v="0"/>
    <x v="11"/>
    <x v="1"/>
    <x v="0"/>
    <x v="0"/>
  </r>
  <r>
    <x v="0"/>
    <x v="0"/>
    <x v="0"/>
    <x v="12"/>
    <x v="2"/>
    <x v="0"/>
    <x v="0"/>
  </r>
  <r>
    <x v="0"/>
    <x v="0"/>
    <x v="0"/>
    <x v="13"/>
    <x v="3"/>
    <x v="0"/>
    <x v="0"/>
  </r>
  <r>
    <x v="0"/>
    <x v="0"/>
    <x v="0"/>
    <x v="14"/>
    <x v="4"/>
    <x v="0"/>
    <x v="0"/>
  </r>
  <r>
    <x v="0"/>
    <x v="0"/>
    <x v="0"/>
    <x v="15"/>
    <x v="1"/>
    <x v="0"/>
    <x v="0"/>
  </r>
  <r>
    <x v="0"/>
    <x v="0"/>
    <x v="0"/>
    <x v="16"/>
    <x v="1"/>
    <x v="0"/>
    <x v="0"/>
  </r>
  <r>
    <x v="0"/>
    <x v="0"/>
    <x v="0"/>
    <x v="17"/>
    <x v="1"/>
    <x v="0"/>
    <x v="0"/>
  </r>
  <r>
    <x v="0"/>
    <x v="0"/>
    <x v="0"/>
    <x v="18"/>
    <x v="1"/>
    <x v="0"/>
    <x v="0"/>
  </r>
  <r>
    <x v="0"/>
    <x v="0"/>
    <x v="0"/>
    <x v="19"/>
    <x v="1"/>
    <x v="0"/>
    <x v="0"/>
  </r>
  <r>
    <x v="0"/>
    <x v="0"/>
    <x v="0"/>
    <x v="20"/>
    <x v="5"/>
    <x v="0"/>
    <x v="0"/>
  </r>
  <r>
    <x v="0"/>
    <x v="0"/>
    <x v="0"/>
    <x v="21"/>
    <x v="2"/>
    <x v="0"/>
    <x v="0"/>
  </r>
  <r>
    <x v="0"/>
    <x v="0"/>
    <x v="0"/>
    <x v="22"/>
    <x v="2"/>
    <x v="0"/>
    <x v="0"/>
  </r>
  <r>
    <x v="0"/>
    <x v="0"/>
    <x v="0"/>
    <x v="23"/>
    <x v="4"/>
    <x v="0"/>
    <x v="0"/>
  </r>
  <r>
    <x v="0"/>
    <x v="0"/>
    <x v="0"/>
    <x v="24"/>
    <x v="3"/>
    <x v="0"/>
    <x v="0"/>
  </r>
  <r>
    <x v="0"/>
    <x v="0"/>
    <x v="0"/>
    <x v="25"/>
    <x v="2"/>
    <x v="0"/>
    <x v="0"/>
  </r>
  <r>
    <x v="0"/>
    <x v="0"/>
    <x v="0"/>
    <x v="26"/>
    <x v="2"/>
    <x v="0"/>
    <x v="0"/>
  </r>
  <r>
    <x v="0"/>
    <x v="0"/>
    <x v="0"/>
    <x v="27"/>
    <x v="6"/>
    <x v="0"/>
    <x v="0"/>
  </r>
  <r>
    <x v="0"/>
    <x v="0"/>
    <x v="0"/>
    <x v="28"/>
    <x v="0"/>
    <x v="0"/>
    <x v="0"/>
  </r>
  <r>
    <x v="0"/>
    <x v="0"/>
    <x v="0"/>
    <x v="29"/>
    <x v="0"/>
    <x v="0"/>
    <x v="0"/>
  </r>
  <r>
    <x v="0"/>
    <x v="0"/>
    <x v="0"/>
    <x v="30"/>
    <x v="0"/>
    <x v="0"/>
    <x v="0"/>
  </r>
  <r>
    <x v="0"/>
    <x v="0"/>
    <x v="0"/>
    <x v="31"/>
    <x v="0"/>
    <x v="0"/>
    <x v="0"/>
  </r>
  <r>
    <x v="0"/>
    <x v="0"/>
    <x v="0"/>
    <x v="32"/>
    <x v="0"/>
    <x v="0"/>
    <x v="0"/>
  </r>
  <r>
    <x v="0"/>
    <x v="0"/>
    <x v="0"/>
    <x v="33"/>
    <x v="2"/>
    <x v="0"/>
    <x v="0"/>
  </r>
  <r>
    <x v="0"/>
    <x v="0"/>
    <x v="0"/>
    <x v="34"/>
    <x v="5"/>
    <x v="0"/>
    <x v="0"/>
  </r>
  <r>
    <x v="0"/>
    <x v="0"/>
    <x v="0"/>
    <x v="35"/>
    <x v="7"/>
    <x v="0"/>
    <x v="0"/>
  </r>
  <r>
    <x v="0"/>
    <x v="0"/>
    <x v="0"/>
    <x v="36"/>
    <x v="8"/>
    <x v="0"/>
    <x v="0"/>
  </r>
  <r>
    <x v="0"/>
    <x v="0"/>
    <x v="0"/>
    <x v="37"/>
    <x v="0"/>
    <x v="0"/>
    <x v="0"/>
  </r>
  <r>
    <x v="0"/>
    <x v="0"/>
    <x v="0"/>
    <x v="38"/>
    <x v="1"/>
    <x v="0"/>
    <x v="0"/>
  </r>
  <r>
    <x v="0"/>
    <x v="0"/>
    <x v="0"/>
    <x v="39"/>
    <x v="4"/>
    <x v="0"/>
    <x v="0"/>
  </r>
  <r>
    <x v="0"/>
    <x v="0"/>
    <x v="0"/>
    <x v="40"/>
    <x v="0"/>
    <x v="0"/>
    <x v="0"/>
  </r>
  <r>
    <x v="0"/>
    <x v="0"/>
    <x v="0"/>
    <x v="41"/>
    <x v="1"/>
    <x v="0"/>
    <x v="0"/>
  </r>
  <r>
    <x v="0"/>
    <x v="0"/>
    <x v="0"/>
    <x v="42"/>
    <x v="0"/>
    <x v="0"/>
    <x v="0"/>
  </r>
  <r>
    <x v="0"/>
    <x v="0"/>
    <x v="0"/>
    <x v="43"/>
    <x v="1"/>
    <x v="0"/>
    <x v="0"/>
  </r>
  <r>
    <x v="0"/>
    <x v="0"/>
    <x v="0"/>
    <x v="44"/>
    <x v="1"/>
    <x v="0"/>
    <x v="0"/>
  </r>
  <r>
    <x v="0"/>
    <x v="0"/>
    <x v="0"/>
    <x v="45"/>
    <x v="4"/>
    <x v="0"/>
    <x v="0"/>
  </r>
  <r>
    <x v="0"/>
    <x v="0"/>
    <x v="0"/>
    <x v="46"/>
    <x v="0"/>
    <x v="0"/>
    <x v="0"/>
  </r>
  <r>
    <x v="0"/>
    <x v="0"/>
    <x v="0"/>
    <x v="47"/>
    <x v="8"/>
    <x v="0"/>
    <x v="0"/>
  </r>
  <r>
    <x v="0"/>
    <x v="0"/>
    <x v="0"/>
    <x v="48"/>
    <x v="3"/>
    <x v="0"/>
    <x v="0"/>
  </r>
  <r>
    <x v="0"/>
    <x v="0"/>
    <x v="1"/>
    <x v="49"/>
    <x v="3"/>
    <x v="0"/>
    <x v="0"/>
  </r>
  <r>
    <x v="0"/>
    <x v="0"/>
    <x v="1"/>
    <x v="50"/>
    <x v="5"/>
    <x v="0"/>
    <x v="0"/>
  </r>
  <r>
    <x v="0"/>
    <x v="0"/>
    <x v="1"/>
    <x v="51"/>
    <x v="9"/>
    <x v="0"/>
    <x v="0"/>
  </r>
  <r>
    <x v="0"/>
    <x v="0"/>
    <x v="1"/>
    <x v="52"/>
    <x v="2"/>
    <x v="0"/>
    <x v="0"/>
  </r>
  <r>
    <x v="0"/>
    <x v="0"/>
    <x v="1"/>
    <x v="53"/>
    <x v="8"/>
    <x v="0"/>
    <x v="0"/>
  </r>
  <r>
    <x v="0"/>
    <x v="0"/>
    <x v="1"/>
    <x v="54"/>
    <x v="10"/>
    <x v="0"/>
    <x v="0"/>
  </r>
  <r>
    <x v="0"/>
    <x v="0"/>
    <x v="1"/>
    <x v="55"/>
    <x v="4"/>
    <x v="0"/>
    <x v="0"/>
  </r>
  <r>
    <x v="0"/>
    <x v="0"/>
    <x v="1"/>
    <x v="56"/>
    <x v="9"/>
    <x v="0"/>
    <x v="0"/>
  </r>
  <r>
    <x v="0"/>
    <x v="0"/>
    <x v="1"/>
    <x v="57"/>
    <x v="5"/>
    <x v="0"/>
    <x v="0"/>
  </r>
  <r>
    <x v="0"/>
    <x v="0"/>
    <x v="1"/>
    <x v="58"/>
    <x v="11"/>
    <x v="0"/>
    <x v="0"/>
  </r>
  <r>
    <x v="0"/>
    <x v="0"/>
    <x v="1"/>
    <x v="59"/>
    <x v="0"/>
    <x v="0"/>
    <x v="0"/>
  </r>
  <r>
    <x v="0"/>
    <x v="0"/>
    <x v="1"/>
    <x v="60"/>
    <x v="0"/>
    <x v="0"/>
    <x v="0"/>
  </r>
  <r>
    <x v="0"/>
    <x v="0"/>
    <x v="1"/>
    <x v="61"/>
    <x v="4"/>
    <x v="0"/>
    <x v="0"/>
  </r>
  <r>
    <x v="0"/>
    <x v="0"/>
    <x v="1"/>
    <x v="62"/>
    <x v="2"/>
    <x v="0"/>
    <x v="0"/>
  </r>
  <r>
    <x v="0"/>
    <x v="0"/>
    <x v="1"/>
    <x v="63"/>
    <x v="0"/>
    <x v="0"/>
    <x v="0"/>
  </r>
  <r>
    <x v="0"/>
    <x v="0"/>
    <x v="1"/>
    <x v="64"/>
    <x v="0"/>
    <x v="0"/>
    <x v="0"/>
  </r>
  <r>
    <x v="0"/>
    <x v="0"/>
    <x v="1"/>
    <x v="65"/>
    <x v="8"/>
    <x v="0"/>
    <x v="0"/>
  </r>
  <r>
    <x v="0"/>
    <x v="0"/>
    <x v="1"/>
    <x v="66"/>
    <x v="1"/>
    <x v="0"/>
    <x v="0"/>
  </r>
  <r>
    <x v="0"/>
    <x v="0"/>
    <x v="1"/>
    <x v="67"/>
    <x v="11"/>
    <x v="0"/>
    <x v="0"/>
  </r>
  <r>
    <x v="0"/>
    <x v="0"/>
    <x v="1"/>
    <x v="68"/>
    <x v="10"/>
    <x v="0"/>
    <x v="0"/>
  </r>
  <r>
    <x v="0"/>
    <x v="0"/>
    <x v="1"/>
    <x v="69"/>
    <x v="10"/>
    <x v="0"/>
    <x v="0"/>
  </r>
  <r>
    <x v="0"/>
    <x v="0"/>
    <x v="1"/>
    <x v="70"/>
    <x v="11"/>
    <x v="0"/>
    <x v="0"/>
  </r>
  <r>
    <x v="0"/>
    <x v="0"/>
    <x v="1"/>
    <x v="71"/>
    <x v="2"/>
    <x v="0"/>
    <x v="0"/>
  </r>
  <r>
    <x v="0"/>
    <x v="0"/>
    <x v="1"/>
    <x v="72"/>
    <x v="0"/>
    <x v="0"/>
    <x v="0"/>
  </r>
  <r>
    <x v="0"/>
    <x v="0"/>
    <x v="1"/>
    <x v="73"/>
    <x v="2"/>
    <x v="0"/>
    <x v="0"/>
  </r>
  <r>
    <x v="0"/>
    <x v="0"/>
    <x v="1"/>
    <x v="74"/>
    <x v="0"/>
    <x v="0"/>
    <x v="0"/>
  </r>
  <r>
    <x v="0"/>
    <x v="0"/>
    <x v="1"/>
    <x v="75"/>
    <x v="1"/>
    <x v="0"/>
    <x v="0"/>
  </r>
  <r>
    <x v="0"/>
    <x v="0"/>
    <x v="1"/>
    <x v="76"/>
    <x v="0"/>
    <x v="0"/>
    <x v="0"/>
  </r>
  <r>
    <x v="0"/>
    <x v="0"/>
    <x v="1"/>
    <x v="77"/>
    <x v="0"/>
    <x v="0"/>
    <x v="0"/>
  </r>
  <r>
    <x v="0"/>
    <x v="0"/>
    <x v="1"/>
    <x v="78"/>
    <x v="0"/>
    <x v="0"/>
    <x v="0"/>
  </r>
  <r>
    <x v="0"/>
    <x v="0"/>
    <x v="1"/>
    <x v="79"/>
    <x v="9"/>
    <x v="0"/>
    <x v="0"/>
  </r>
  <r>
    <x v="0"/>
    <x v="0"/>
    <x v="2"/>
    <x v="80"/>
    <x v="0"/>
    <x v="0"/>
    <x v="0"/>
  </r>
  <r>
    <x v="0"/>
    <x v="0"/>
    <x v="2"/>
    <x v="81"/>
    <x v="0"/>
    <x v="0"/>
    <x v="0"/>
  </r>
  <r>
    <x v="0"/>
    <x v="0"/>
    <x v="2"/>
    <x v="82"/>
    <x v="0"/>
    <x v="0"/>
    <x v="0"/>
  </r>
  <r>
    <x v="0"/>
    <x v="0"/>
    <x v="2"/>
    <x v="83"/>
    <x v="3"/>
    <x v="0"/>
    <x v="0"/>
  </r>
  <r>
    <x v="0"/>
    <x v="0"/>
    <x v="2"/>
    <x v="84"/>
    <x v="1"/>
    <x v="0"/>
    <x v="0"/>
  </r>
  <r>
    <x v="0"/>
    <x v="0"/>
    <x v="2"/>
    <x v="85"/>
    <x v="0"/>
    <x v="0"/>
    <x v="0"/>
  </r>
  <r>
    <x v="0"/>
    <x v="0"/>
    <x v="2"/>
    <x v="86"/>
    <x v="4"/>
    <x v="0"/>
    <x v="0"/>
  </r>
  <r>
    <x v="0"/>
    <x v="0"/>
    <x v="2"/>
    <x v="87"/>
    <x v="8"/>
    <x v="0"/>
    <x v="0"/>
  </r>
  <r>
    <x v="0"/>
    <x v="0"/>
    <x v="2"/>
    <x v="88"/>
    <x v="0"/>
    <x v="0"/>
    <x v="0"/>
  </r>
  <r>
    <x v="0"/>
    <x v="0"/>
    <x v="2"/>
    <x v="89"/>
    <x v="0"/>
    <x v="0"/>
    <x v="0"/>
  </r>
  <r>
    <x v="0"/>
    <x v="0"/>
    <x v="2"/>
    <x v="90"/>
    <x v="0"/>
    <x v="0"/>
    <x v="0"/>
  </r>
  <r>
    <x v="0"/>
    <x v="0"/>
    <x v="2"/>
    <x v="91"/>
    <x v="7"/>
    <x v="0"/>
    <x v="0"/>
  </r>
  <r>
    <x v="0"/>
    <x v="0"/>
    <x v="2"/>
    <x v="92"/>
    <x v="3"/>
    <x v="0"/>
    <x v="0"/>
  </r>
  <r>
    <x v="0"/>
    <x v="0"/>
    <x v="2"/>
    <x v="93"/>
    <x v="2"/>
    <x v="0"/>
    <x v="0"/>
  </r>
  <r>
    <x v="0"/>
    <x v="0"/>
    <x v="2"/>
    <x v="94"/>
    <x v="8"/>
    <x v="0"/>
    <x v="0"/>
  </r>
  <r>
    <x v="0"/>
    <x v="0"/>
    <x v="2"/>
    <x v="95"/>
    <x v="3"/>
    <x v="0"/>
    <x v="0"/>
  </r>
  <r>
    <x v="0"/>
    <x v="0"/>
    <x v="2"/>
    <x v="96"/>
    <x v="8"/>
    <x v="0"/>
    <x v="0"/>
  </r>
  <r>
    <x v="0"/>
    <x v="0"/>
    <x v="2"/>
    <x v="97"/>
    <x v="0"/>
    <x v="0"/>
    <x v="0"/>
  </r>
  <r>
    <x v="0"/>
    <x v="0"/>
    <x v="2"/>
    <x v="98"/>
    <x v="2"/>
    <x v="0"/>
    <x v="0"/>
  </r>
  <r>
    <x v="0"/>
    <x v="0"/>
    <x v="2"/>
    <x v="99"/>
    <x v="0"/>
    <x v="0"/>
    <x v="0"/>
  </r>
  <r>
    <x v="0"/>
    <x v="0"/>
    <x v="2"/>
    <x v="100"/>
    <x v="4"/>
    <x v="0"/>
    <x v="0"/>
  </r>
  <r>
    <x v="0"/>
    <x v="0"/>
    <x v="2"/>
    <x v="101"/>
    <x v="0"/>
    <x v="0"/>
    <x v="0"/>
  </r>
  <r>
    <x v="0"/>
    <x v="0"/>
    <x v="3"/>
    <x v="102"/>
    <x v="0"/>
    <x v="0"/>
    <x v="0"/>
  </r>
  <r>
    <x v="0"/>
    <x v="0"/>
    <x v="3"/>
    <x v="103"/>
    <x v="0"/>
    <x v="0"/>
    <x v="0"/>
  </r>
  <r>
    <x v="0"/>
    <x v="0"/>
    <x v="3"/>
    <x v="104"/>
    <x v="0"/>
    <x v="0"/>
    <x v="0"/>
  </r>
  <r>
    <x v="0"/>
    <x v="0"/>
    <x v="3"/>
    <x v="105"/>
    <x v="0"/>
    <x v="0"/>
    <x v="0"/>
  </r>
  <r>
    <x v="0"/>
    <x v="0"/>
    <x v="3"/>
    <x v="106"/>
    <x v="8"/>
    <x v="0"/>
    <x v="0"/>
  </r>
  <r>
    <x v="0"/>
    <x v="0"/>
    <x v="3"/>
    <x v="107"/>
    <x v="10"/>
    <x v="0"/>
    <x v="0"/>
  </r>
  <r>
    <x v="0"/>
    <x v="0"/>
    <x v="3"/>
    <x v="108"/>
    <x v="3"/>
    <x v="0"/>
    <x v="0"/>
  </r>
  <r>
    <x v="0"/>
    <x v="0"/>
    <x v="3"/>
    <x v="109"/>
    <x v="2"/>
    <x v="0"/>
    <x v="0"/>
  </r>
  <r>
    <x v="0"/>
    <x v="0"/>
    <x v="3"/>
    <x v="110"/>
    <x v="4"/>
    <x v="0"/>
    <x v="0"/>
  </r>
  <r>
    <x v="0"/>
    <x v="0"/>
    <x v="3"/>
    <x v="111"/>
    <x v="0"/>
    <x v="0"/>
    <x v="0"/>
  </r>
  <r>
    <x v="0"/>
    <x v="0"/>
    <x v="3"/>
    <x v="112"/>
    <x v="8"/>
    <x v="0"/>
    <x v="0"/>
  </r>
  <r>
    <x v="0"/>
    <x v="0"/>
    <x v="3"/>
    <x v="113"/>
    <x v="8"/>
    <x v="0"/>
    <x v="0"/>
  </r>
  <r>
    <x v="0"/>
    <x v="0"/>
    <x v="4"/>
    <x v="114"/>
    <x v="7"/>
    <x v="0"/>
    <x v="0"/>
  </r>
  <r>
    <x v="0"/>
    <x v="0"/>
    <x v="4"/>
    <x v="115"/>
    <x v="4"/>
    <x v="0"/>
    <x v="0"/>
  </r>
  <r>
    <x v="0"/>
    <x v="0"/>
    <x v="4"/>
    <x v="116"/>
    <x v="3"/>
    <x v="0"/>
    <x v="0"/>
  </r>
  <r>
    <x v="0"/>
    <x v="0"/>
    <x v="4"/>
    <x v="117"/>
    <x v="1"/>
    <x v="0"/>
    <x v="0"/>
  </r>
  <r>
    <x v="0"/>
    <x v="0"/>
    <x v="4"/>
    <x v="118"/>
    <x v="1"/>
    <x v="0"/>
    <x v="0"/>
  </r>
  <r>
    <x v="0"/>
    <x v="0"/>
    <x v="4"/>
    <x v="119"/>
    <x v="1"/>
    <x v="0"/>
    <x v="0"/>
  </r>
  <r>
    <x v="0"/>
    <x v="0"/>
    <x v="4"/>
    <x v="120"/>
    <x v="2"/>
    <x v="0"/>
    <x v="0"/>
  </r>
  <r>
    <x v="0"/>
    <x v="0"/>
    <x v="4"/>
    <x v="121"/>
    <x v="2"/>
    <x v="0"/>
    <x v="0"/>
  </r>
  <r>
    <x v="0"/>
    <x v="0"/>
    <x v="4"/>
    <x v="122"/>
    <x v="1"/>
    <x v="0"/>
    <x v="0"/>
  </r>
  <r>
    <x v="0"/>
    <x v="0"/>
    <x v="4"/>
    <x v="123"/>
    <x v="1"/>
    <x v="0"/>
    <x v="0"/>
  </r>
  <r>
    <x v="0"/>
    <x v="0"/>
    <x v="4"/>
    <x v="124"/>
    <x v="1"/>
    <x v="0"/>
    <x v="0"/>
  </r>
  <r>
    <x v="0"/>
    <x v="0"/>
    <x v="4"/>
    <x v="125"/>
    <x v="2"/>
    <x v="0"/>
    <x v="0"/>
  </r>
  <r>
    <x v="0"/>
    <x v="0"/>
    <x v="4"/>
    <x v="126"/>
    <x v="2"/>
    <x v="0"/>
    <x v="0"/>
  </r>
  <r>
    <x v="0"/>
    <x v="0"/>
    <x v="4"/>
    <x v="127"/>
    <x v="4"/>
    <x v="0"/>
    <x v="0"/>
  </r>
  <r>
    <x v="0"/>
    <x v="0"/>
    <x v="4"/>
    <x v="128"/>
    <x v="10"/>
    <x v="0"/>
    <x v="0"/>
  </r>
  <r>
    <x v="0"/>
    <x v="0"/>
    <x v="4"/>
    <x v="129"/>
    <x v="2"/>
    <x v="0"/>
    <x v="0"/>
  </r>
  <r>
    <x v="0"/>
    <x v="0"/>
    <x v="4"/>
    <x v="130"/>
    <x v="1"/>
    <x v="0"/>
    <x v="0"/>
  </r>
  <r>
    <x v="0"/>
    <x v="0"/>
    <x v="4"/>
    <x v="131"/>
    <x v="1"/>
    <x v="0"/>
    <x v="0"/>
  </r>
  <r>
    <x v="0"/>
    <x v="0"/>
    <x v="4"/>
    <x v="132"/>
    <x v="2"/>
    <x v="0"/>
    <x v="0"/>
  </r>
  <r>
    <x v="0"/>
    <x v="0"/>
    <x v="4"/>
    <x v="133"/>
    <x v="2"/>
    <x v="0"/>
    <x v="0"/>
  </r>
  <r>
    <x v="0"/>
    <x v="0"/>
    <x v="4"/>
    <x v="134"/>
    <x v="2"/>
    <x v="0"/>
    <x v="0"/>
  </r>
  <r>
    <x v="0"/>
    <x v="0"/>
    <x v="4"/>
    <x v="135"/>
    <x v="2"/>
    <x v="0"/>
    <x v="0"/>
  </r>
  <r>
    <x v="0"/>
    <x v="0"/>
    <x v="4"/>
    <x v="136"/>
    <x v="2"/>
    <x v="0"/>
    <x v="0"/>
  </r>
  <r>
    <x v="0"/>
    <x v="0"/>
    <x v="4"/>
    <x v="137"/>
    <x v="8"/>
    <x v="0"/>
    <x v="0"/>
  </r>
  <r>
    <x v="0"/>
    <x v="0"/>
    <x v="4"/>
    <x v="138"/>
    <x v="2"/>
    <x v="0"/>
    <x v="0"/>
  </r>
  <r>
    <x v="0"/>
    <x v="0"/>
    <x v="4"/>
    <x v="139"/>
    <x v="2"/>
    <x v="0"/>
    <x v="0"/>
  </r>
  <r>
    <x v="0"/>
    <x v="0"/>
    <x v="4"/>
    <x v="14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55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9">
        <item m="1" x="5"/>
        <item m="1" x="6"/>
        <item m="1" x="8"/>
        <item m="1" x="10"/>
        <item m="1" x="9"/>
        <item m="1" x="13"/>
        <item m="1" x="14"/>
        <item m="1" x="15"/>
        <item m="1" x="16"/>
        <item m="1" x="17"/>
        <item x="0"/>
        <item m="1" x="7"/>
        <item m="1" x="12"/>
        <item m="1" x="11"/>
        <item x="4"/>
        <item x="1"/>
        <item x="2"/>
        <item x="3"/>
        <item t="default"/>
      </items>
    </pivotField>
    <pivotField axis="axisRow" showAll="0" sortType="ascending">
      <items count="498">
        <item m="1" x="328"/>
        <item m="1" x="214"/>
        <item m="1" x="391"/>
        <item m="1" x="395"/>
        <item m="1" x="491"/>
        <item m="1" x="331"/>
        <item x="49"/>
        <item x="50"/>
        <item x="51"/>
        <item m="1" x="340"/>
        <item m="1" x="344"/>
        <item m="1" x="354"/>
        <item m="1" x="358"/>
        <item m="1" x="234"/>
        <item m="1" x="267"/>
        <item m="1" x="363"/>
        <item m="1" x="385"/>
        <item m="1" x="393"/>
        <item m="1" x="408"/>
        <item m="1" x="228"/>
        <item m="1" x="231"/>
        <item m="1" x="233"/>
        <item m="1" x="343"/>
        <item m="1" x="310"/>
        <item m="1" x="306"/>
        <item m="1" x="409"/>
        <item m="1" x="410"/>
        <item m="1" x="355"/>
        <item m="1" x="347"/>
        <item m="1" x="333"/>
        <item m="1" x="325"/>
        <item m="1" x="262"/>
        <item m="1" x="198"/>
        <item m="1" x="148"/>
        <item m="1" x="197"/>
        <item m="1" x="490"/>
        <item m="1" x="433"/>
        <item m="1" x="458"/>
        <item m="1" x="459"/>
        <item m="1" x="464"/>
        <item m="1" x="465"/>
        <item m="1" x="466"/>
        <item m="1" x="398"/>
        <item m="1" x="151"/>
        <item m="1" x="174"/>
        <item m="1" x="200"/>
        <item m="1" x="218"/>
        <item m="1" x="468"/>
        <item m="1" x="268"/>
        <item m="1" x="322"/>
        <item m="1" x="207"/>
        <item m="1" x="215"/>
        <item x="0"/>
        <item x="1"/>
        <item x="2"/>
        <item x="3"/>
        <item x="4"/>
        <item x="5"/>
        <item x="6"/>
        <item x="7"/>
        <item x="8"/>
        <item m="1" x="425"/>
        <item m="1" x="424"/>
        <item m="1" x="411"/>
        <item m="1" x="413"/>
        <item m="1" x="351"/>
        <item m="1" x="353"/>
        <item m="1" x="437"/>
        <item m="1" x="444"/>
        <item m="1" x="447"/>
        <item m="1" x="342"/>
        <item m="1" x="357"/>
        <item m="1" x="164"/>
        <item m="1" x="171"/>
        <item m="1" x="225"/>
        <item m="1" x="182"/>
        <item m="1" x="190"/>
        <item m="1" x="189"/>
        <item m="1" x="230"/>
        <item m="1" x="154"/>
        <item m="1" x="141"/>
        <item m="1" x="166"/>
        <item m="1" x="155"/>
        <item m="1" x="143"/>
        <item m="1" x="172"/>
        <item m="1" x="193"/>
        <item m="1" x="188"/>
        <item m="1" x="184"/>
        <item m="1" x="160"/>
        <item x="80"/>
        <item x="81"/>
        <item x="82"/>
        <item x="83"/>
        <item x="52"/>
        <item m="1" x="320"/>
        <item m="1" x="321"/>
        <item x="53"/>
        <item x="84"/>
        <item m="1" x="260"/>
        <item x="114"/>
        <item x="54"/>
        <item x="115"/>
        <item x="116"/>
        <item x="117"/>
        <item x="118"/>
        <item m="1" x="211"/>
        <item m="1" x="157"/>
        <item m="1" x="209"/>
        <item x="119"/>
        <item x="120"/>
        <item x="121"/>
        <item m="1" x="309"/>
        <item x="122"/>
        <item x="123"/>
        <item x="124"/>
        <item m="1" x="324"/>
        <item m="1" x="440"/>
        <item m="1" x="313"/>
        <item x="55"/>
        <item m="1" x="274"/>
        <item x="9"/>
        <item x="10"/>
        <item x="11"/>
        <item x="12"/>
        <item m="1" x="243"/>
        <item m="1" x="249"/>
        <item x="13"/>
        <item x="14"/>
        <item m="1" x="213"/>
        <item m="1" x="300"/>
        <item m="1" x="352"/>
        <item m="1" x="371"/>
        <item m="1" x="187"/>
        <item m="1" x="199"/>
        <item m="1" x="229"/>
        <item m="1" x="265"/>
        <item x="102"/>
        <item x="103"/>
        <item x="104"/>
        <item x="105"/>
        <item m="1" x="469"/>
        <item m="1" x="474"/>
        <item x="106"/>
        <item m="1" x="364"/>
        <item m="1" x="337"/>
        <item x="85"/>
        <item x="15"/>
        <item x="16"/>
        <item x="17"/>
        <item x="18"/>
        <item m="1" x="390"/>
        <item m="1" x="404"/>
        <item m="1" x="475"/>
        <item m="1" x="161"/>
        <item m="1" x="289"/>
        <item m="1" x="158"/>
        <item m="1" x="176"/>
        <item m="1" x="191"/>
        <item m="1" x="374"/>
        <item m="1" x="375"/>
        <item m="1" x="303"/>
        <item m="1" x="462"/>
        <item m="1" x="308"/>
        <item m="1" x="438"/>
        <item m="1" x="455"/>
        <item m="1" x="269"/>
        <item x="56"/>
        <item x="57"/>
        <item x="58"/>
        <item m="1" x="380"/>
        <item m="1" x="451"/>
        <item m="1" x="450"/>
        <item m="1" x="454"/>
        <item m="1" x="456"/>
        <item m="1" x="461"/>
        <item m="1" x="360"/>
        <item m="1" x="227"/>
        <item m="1" x="397"/>
        <item m="1" x="204"/>
        <item m="1" x="240"/>
        <item m="1" x="192"/>
        <item m="1" x="236"/>
        <item m="1" x="396"/>
        <item m="1" x="399"/>
        <item m="1" x="421"/>
        <item m="1" x="403"/>
        <item m="1" x="422"/>
        <item m="1" x="405"/>
        <item m="1" x="226"/>
        <item x="59"/>
        <item x="60"/>
        <item m="1" x="276"/>
        <item m="1" x="273"/>
        <item m="1" x="216"/>
        <item m="1" x="329"/>
        <item m="1" x="323"/>
        <item m="1" x="368"/>
        <item m="1" x="417"/>
        <item m="1" x="463"/>
        <item m="1" x="377"/>
        <item m="1" x="372"/>
        <item m="1" x="365"/>
        <item m="1" x="419"/>
        <item m="1" x="153"/>
        <item m="1" x="423"/>
        <item m="1" x="470"/>
        <item m="1" x="159"/>
        <item m="1" x="487"/>
        <item m="1" x="477"/>
        <item m="1" x="479"/>
        <item m="1" x="298"/>
        <item m="1" x="315"/>
        <item m="1" x="414"/>
        <item x="125"/>
        <item x="126"/>
        <item x="107"/>
        <item m="1" x="394"/>
        <item m="1" x="449"/>
        <item m="1" x="439"/>
        <item m="1" x="441"/>
        <item m="1" x="443"/>
        <item m="1" x="445"/>
        <item m="1" x="263"/>
        <item m="1" x="486"/>
        <item m="1" x="299"/>
        <item m="1" x="256"/>
        <item m="1" x="346"/>
        <item m="1" x="428"/>
        <item x="86"/>
        <item x="61"/>
        <item m="1" x="478"/>
        <item m="1" x="145"/>
        <item x="62"/>
        <item x="108"/>
        <item m="1" x="388"/>
        <item x="19"/>
        <item x="109"/>
        <item x="127"/>
        <item x="128"/>
        <item x="63"/>
        <item x="64"/>
        <item x="129"/>
        <item x="130"/>
        <item x="131"/>
        <item m="1" x="253"/>
        <item m="1" x="290"/>
        <item m="1" x="389"/>
        <item m="1" x="481"/>
        <item m="1" x="177"/>
        <item m="1" x="221"/>
        <item m="1" x="259"/>
        <item m="1" x="247"/>
        <item m="1" x="251"/>
        <item m="1" x="254"/>
        <item m="1" x="330"/>
        <item x="20"/>
        <item m="1" x="448"/>
        <item m="1" x="452"/>
        <item x="21"/>
        <item x="22"/>
        <item x="23"/>
        <item m="1" x="429"/>
        <item m="1" x="434"/>
        <item x="24"/>
        <item x="25"/>
        <item x="26"/>
        <item x="27"/>
        <item m="1" x="467"/>
        <item m="1" x="156"/>
        <item m="1" x="206"/>
        <item m="1" x="244"/>
        <item m="1" x="427"/>
        <item m="1" x="442"/>
        <item m="1" x="492"/>
        <item m="1" x="186"/>
        <item x="28"/>
        <item m="1" x="431"/>
        <item m="1" x="430"/>
        <item x="29"/>
        <item m="1" x="147"/>
        <item m="1" x="180"/>
        <item m="1" x="185"/>
        <item m="1" x="224"/>
        <item m="1" x="217"/>
        <item m="1" x="384"/>
        <item m="1" x="278"/>
        <item m="1" x="294"/>
        <item m="1" x="302"/>
        <item m="1" x="162"/>
        <item m="1" x="165"/>
        <item m="1" x="167"/>
        <item m="1" x="168"/>
        <item m="1" x="338"/>
        <item m="1" x="169"/>
        <item m="1" x="170"/>
        <item m="1" x="173"/>
        <item m="1" x="175"/>
        <item m="1" x="432"/>
        <item m="1" x="435"/>
        <item m="1" x="195"/>
        <item m="1" x="144"/>
        <item m="1" x="484"/>
        <item m="1" x="179"/>
        <item m="1" x="222"/>
        <item m="1" x="258"/>
        <item m="1" x="248"/>
        <item m="1" x="485"/>
        <item m="1" x="271"/>
        <item m="1" x="317"/>
        <item m="1" x="232"/>
        <item m="1" x="305"/>
        <item x="30"/>
        <item m="1" x="149"/>
        <item m="1" x="312"/>
        <item m="1" x="288"/>
        <item m="1" x="311"/>
        <item m="1" x="366"/>
        <item m="1" x="275"/>
        <item m="1" x="277"/>
        <item m="1" x="281"/>
        <item m="1" x="286"/>
        <item m="1" x="412"/>
        <item m="1" x="332"/>
        <item m="1" x="150"/>
        <item m="1" x="239"/>
        <item m="1" x="235"/>
        <item m="1" x="392"/>
        <item m="1" x="201"/>
        <item m="1" x="219"/>
        <item m="1" x="493"/>
        <item m="1" x="255"/>
        <item x="31"/>
        <item x="32"/>
        <item x="33"/>
        <item x="34"/>
        <item x="35"/>
        <item x="36"/>
        <item x="37"/>
        <item m="1" x="420"/>
        <item m="1" x="387"/>
        <item m="1" x="378"/>
        <item x="38"/>
        <item x="110"/>
        <item m="1" x="436"/>
        <item m="1" x="181"/>
        <item m="1" x="205"/>
        <item m="1" x="178"/>
        <item m="1" x="223"/>
        <item m="1" x="416"/>
        <item m="1" x="473"/>
        <item m="1" x="472"/>
        <item m="1" x="483"/>
        <item m="1" x="482"/>
        <item m="1" x="356"/>
        <item x="87"/>
        <item m="1" x="266"/>
        <item x="65"/>
        <item m="1" x="367"/>
        <item x="88"/>
        <item m="1" x="457"/>
        <item x="66"/>
        <item x="89"/>
        <item x="90"/>
        <item x="91"/>
        <item x="92"/>
        <item x="67"/>
        <item x="93"/>
        <item x="68"/>
        <item x="94"/>
        <item x="95"/>
        <item x="69"/>
        <item x="96"/>
        <item x="70"/>
        <item x="71"/>
        <item m="1" x="203"/>
        <item m="1" x="326"/>
        <item x="39"/>
        <item x="111"/>
        <item x="112"/>
        <item x="113"/>
        <item x="40"/>
        <item x="41"/>
        <item x="42"/>
        <item x="43"/>
        <item x="44"/>
        <item x="45"/>
        <item m="1" x="401"/>
        <item m="1" x="400"/>
        <item m="1" x="446"/>
        <item x="132"/>
        <item x="133"/>
        <item m="1" x="406"/>
        <item x="134"/>
        <item x="135"/>
        <item x="136"/>
        <item x="72"/>
        <item x="73"/>
        <item x="74"/>
        <item m="1" x="361"/>
        <item x="137"/>
        <item x="138"/>
        <item x="139"/>
        <item x="140"/>
        <item m="1" x="471"/>
        <item m="1" x="415"/>
        <item x="97"/>
        <item m="1" x="460"/>
        <item x="98"/>
        <item x="99"/>
        <item x="100"/>
        <item m="1" x="220"/>
        <item m="1" x="257"/>
        <item m="1" x="293"/>
        <item m="1" x="208"/>
        <item m="1" x="261"/>
        <item m="1" x="250"/>
        <item m="1" x="296"/>
        <item m="1" x="282"/>
        <item m="1" x="348"/>
        <item m="1" x="335"/>
        <item m="1" x="316"/>
        <item m="1" x="279"/>
        <item m="1" x="381"/>
        <item m="1" x="453"/>
        <item m="1" x="142"/>
        <item m="1" x="476"/>
        <item m="1" x="237"/>
        <item m="1" x="212"/>
        <item m="1" x="270"/>
        <item m="1" x="314"/>
        <item m="1" x="379"/>
        <item m="1" x="402"/>
        <item m="1" x="494"/>
        <item m="1" x="496"/>
        <item m="1" x="246"/>
        <item m="1" x="264"/>
        <item m="1" x="280"/>
        <item m="1" x="272"/>
        <item m="1" x="285"/>
        <item m="1" x="284"/>
        <item m="1" x="339"/>
        <item m="1" x="287"/>
        <item m="1" x="341"/>
        <item m="1" x="292"/>
        <item m="1" x="291"/>
        <item m="1" x="295"/>
        <item m="1" x="350"/>
        <item x="101"/>
        <item x="75"/>
        <item m="1" x="489"/>
        <item x="46"/>
        <item m="1" x="301"/>
        <item x="76"/>
        <item x="77"/>
        <item x="78"/>
        <item x="79"/>
        <item x="47"/>
        <item m="1" x="241"/>
        <item x="48"/>
        <item m="1" x="210"/>
        <item m="1" x="194"/>
        <item m="1" x="196"/>
        <item m="1" x="202"/>
        <item m="1" x="370"/>
        <item m="1" x="426"/>
        <item m="1" x="163"/>
        <item m="1" x="252"/>
        <item m="1" x="345"/>
        <item m="1" x="369"/>
        <item m="1" x="373"/>
        <item m="1" x="376"/>
        <item m="1" x="383"/>
        <item m="1" x="386"/>
        <item m="1" x="319"/>
        <item m="1" x="418"/>
        <item m="1" x="152"/>
        <item m="1" x="238"/>
        <item m="1" x="242"/>
        <item m="1" x="327"/>
        <item m="1" x="245"/>
        <item m="1" x="480"/>
        <item m="1" x="283"/>
        <item m="1" x="297"/>
        <item m="1" x="307"/>
        <item m="1" x="336"/>
        <item m="1" x="362"/>
        <item m="1" x="407"/>
        <item m="1" x="318"/>
        <item m="1" x="304"/>
        <item m="1" x="359"/>
        <item m="1" x="349"/>
        <item m="1" x="334"/>
        <item m="1" x="382"/>
        <item m="1" x="146"/>
        <item m="1" x="495"/>
        <item m="1" x="488"/>
        <item m="1" x="183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48">
    <i>
      <x v="2"/>
    </i>
    <i r="1">
      <x v="10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120"/>
    </i>
    <i r="2">
      <x v="121"/>
    </i>
    <i r="2">
      <x v="122"/>
    </i>
    <i r="2">
      <x v="123"/>
    </i>
    <i r="2">
      <x v="126"/>
    </i>
    <i r="2">
      <x v="127"/>
    </i>
    <i r="2">
      <x v="146"/>
    </i>
    <i r="2">
      <x v="147"/>
    </i>
    <i r="2">
      <x v="148"/>
    </i>
    <i r="2">
      <x v="149"/>
    </i>
    <i r="2">
      <x v="235"/>
    </i>
    <i r="2">
      <x v="255"/>
    </i>
    <i r="2">
      <x v="258"/>
    </i>
    <i r="2">
      <x v="259"/>
    </i>
    <i r="2">
      <x v="260"/>
    </i>
    <i r="2">
      <x v="263"/>
    </i>
    <i r="2">
      <x v="264"/>
    </i>
    <i r="2">
      <x v="265"/>
    </i>
    <i r="2">
      <x v="266"/>
    </i>
    <i r="2">
      <x v="275"/>
    </i>
    <i r="2">
      <x v="278"/>
    </i>
    <i r="2">
      <x v="311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41"/>
    </i>
    <i r="2">
      <x v="376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450"/>
    </i>
    <i r="2">
      <x v="456"/>
    </i>
    <i r="2">
      <x v="458"/>
    </i>
    <i r="1">
      <x v="14"/>
    </i>
    <i r="2">
      <x v="99"/>
    </i>
    <i r="2">
      <x v="101"/>
    </i>
    <i r="2">
      <x v="102"/>
    </i>
    <i r="2">
      <x v="103"/>
    </i>
    <i r="2">
      <x v="104"/>
    </i>
    <i r="2">
      <x v="108"/>
    </i>
    <i r="2">
      <x v="109"/>
    </i>
    <i r="2">
      <x v="110"/>
    </i>
    <i r="2">
      <x v="112"/>
    </i>
    <i r="2">
      <x v="113"/>
    </i>
    <i r="2">
      <x v="114"/>
    </i>
    <i r="2">
      <x v="213"/>
    </i>
    <i r="2">
      <x v="214"/>
    </i>
    <i r="2">
      <x v="237"/>
    </i>
    <i r="2">
      <x v="238"/>
    </i>
    <i r="2">
      <x v="241"/>
    </i>
    <i r="2">
      <x v="242"/>
    </i>
    <i r="2">
      <x v="243"/>
    </i>
    <i r="2">
      <x v="389"/>
    </i>
    <i r="2">
      <x v="390"/>
    </i>
    <i r="2">
      <x v="392"/>
    </i>
    <i r="2">
      <x v="393"/>
    </i>
    <i r="2">
      <x v="394"/>
    </i>
    <i r="2">
      <x v="399"/>
    </i>
    <i r="2">
      <x v="400"/>
    </i>
    <i r="2">
      <x v="401"/>
    </i>
    <i r="2">
      <x v="402"/>
    </i>
    <i r="1">
      <x v="15"/>
    </i>
    <i r="2">
      <x v="6"/>
    </i>
    <i r="2">
      <x v="7"/>
    </i>
    <i r="2">
      <x v="8"/>
    </i>
    <i r="2">
      <x v="93"/>
    </i>
    <i r="2">
      <x v="96"/>
    </i>
    <i r="2">
      <x v="100"/>
    </i>
    <i r="2">
      <x v="118"/>
    </i>
    <i r="2">
      <x v="166"/>
    </i>
    <i r="2">
      <x v="167"/>
    </i>
    <i r="2">
      <x v="168"/>
    </i>
    <i r="2">
      <x v="189"/>
    </i>
    <i r="2">
      <x v="190"/>
    </i>
    <i r="2">
      <x v="229"/>
    </i>
    <i r="2">
      <x v="232"/>
    </i>
    <i r="2">
      <x v="239"/>
    </i>
    <i r="2">
      <x v="240"/>
    </i>
    <i r="2">
      <x v="356"/>
    </i>
    <i r="2">
      <x v="360"/>
    </i>
    <i r="2">
      <x v="365"/>
    </i>
    <i r="2">
      <x v="367"/>
    </i>
    <i r="2">
      <x v="370"/>
    </i>
    <i r="2">
      <x v="372"/>
    </i>
    <i r="2">
      <x v="373"/>
    </i>
    <i r="2">
      <x v="395"/>
    </i>
    <i r="2">
      <x v="396"/>
    </i>
    <i r="2">
      <x v="397"/>
    </i>
    <i r="2">
      <x v="448"/>
    </i>
    <i r="2">
      <x v="452"/>
    </i>
    <i r="2">
      <x v="453"/>
    </i>
    <i r="2">
      <x v="454"/>
    </i>
    <i r="2">
      <x v="455"/>
    </i>
    <i r="1">
      <x v="16"/>
    </i>
    <i r="2">
      <x v="89"/>
    </i>
    <i r="2">
      <x v="90"/>
    </i>
    <i r="2">
      <x v="91"/>
    </i>
    <i r="2">
      <x v="92"/>
    </i>
    <i r="2">
      <x v="97"/>
    </i>
    <i r="2">
      <x v="145"/>
    </i>
    <i r="2">
      <x v="228"/>
    </i>
    <i r="2">
      <x v="354"/>
    </i>
    <i r="2">
      <x v="358"/>
    </i>
    <i r="2">
      <x v="361"/>
    </i>
    <i r="2">
      <x v="362"/>
    </i>
    <i r="2">
      <x v="363"/>
    </i>
    <i r="2">
      <x v="364"/>
    </i>
    <i r="2">
      <x v="366"/>
    </i>
    <i r="2">
      <x v="368"/>
    </i>
    <i r="2">
      <x v="369"/>
    </i>
    <i r="2">
      <x v="371"/>
    </i>
    <i r="2">
      <x v="405"/>
    </i>
    <i r="2">
      <x v="407"/>
    </i>
    <i r="2">
      <x v="408"/>
    </i>
    <i r="2">
      <x v="409"/>
    </i>
    <i r="2">
      <x v="447"/>
    </i>
    <i r="1">
      <x v="17"/>
    </i>
    <i r="2">
      <x v="136"/>
    </i>
    <i r="2">
      <x v="137"/>
    </i>
    <i r="2">
      <x v="138"/>
    </i>
    <i r="2">
      <x v="139"/>
    </i>
    <i r="2">
      <x v="142"/>
    </i>
    <i r="2">
      <x v="215"/>
    </i>
    <i r="2">
      <x v="233"/>
    </i>
    <i r="2">
      <x v="236"/>
    </i>
    <i r="2">
      <x v="342"/>
    </i>
    <i r="2">
      <x v="377"/>
    </i>
    <i r="2">
      <x v="378"/>
    </i>
    <i r="2">
      <x v="379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4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32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3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11" uniqueName="11" name="Дата начала РК (период 1мес)" queryTableFieldId="13" dataDxfId="8" totalsRowDxfId="7" dataCellStyle="Финансовый"/>
    <tableColumn id="3" uniqueName="3" name="Стоимость А5 180 руб стенд" totalsRowFunction="sum" queryTableFieldId="32" dataDxfId="6" totalsRowDxfId="5" dataCellStyle="Финансовый"/>
    <tableColumn id="5" uniqueName="5" name="Стоимость А4 270 руб стенд" totalsRowFunction="sum" queryTableFieldId="29" dataDxfId="4" totalsRowDxfId="3" dataCellStyle="Финансовый"/>
    <tableColumn id="6" uniqueName="6" name="Стоимость А3 490 руб стенд" totalsRowFunction="sum" queryTableFieldId="30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5"/>
  <sheetViews>
    <sheetView showGridLines="0" tabSelected="1" topLeftCell="A10" zoomScale="80" zoomScaleNormal="80" workbookViewId="0">
      <selection activeCell="J30" sqref="J30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26.25" customWidth="1"/>
    <col min="5" max="5" width="9.125" customWidth="1"/>
    <col min="6" max="6" width="16" customWidth="1"/>
    <col min="7" max="9" width="14.375" style="6" customWidth="1"/>
    <col min="10" max="11" width="24.5" style="6" bestFit="1" customWidth="1"/>
    <col min="12" max="12" width="24.75" style="6" customWidth="1"/>
    <col min="13" max="13" width="24.375" style="6" customWidth="1"/>
    <col min="14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2" t="s">
        <v>160</v>
      </c>
    </row>
    <row r="2" spans="1:30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БАЛАШИХА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33" x14ac:dyDescent="0.3">
      <c r="A7"/>
      <c r="B7" s="5" t="s">
        <v>3</v>
      </c>
      <c r="D7" s="5" t="s">
        <v>0</v>
      </c>
      <c r="E7" s="5" t="s">
        <v>1</v>
      </c>
      <c r="F7" s="5" t="s">
        <v>91</v>
      </c>
      <c r="G7" s="5" t="s">
        <v>95</v>
      </c>
      <c r="H7" s="5" t="s">
        <v>89</v>
      </c>
      <c r="I7" s="5" t="s">
        <v>90</v>
      </c>
      <c r="J7" s="5" t="s">
        <v>7</v>
      </c>
    </row>
    <row r="8" spans="1:30" x14ac:dyDescent="0.3">
      <c r="A8" s="1" t="s">
        <v>12</v>
      </c>
      <c r="B8" s="4">
        <v>538</v>
      </c>
      <c r="D8" t="s">
        <v>11</v>
      </c>
      <c r="E8">
        <v>150</v>
      </c>
      <c r="F8" s="15" t="s">
        <v>92</v>
      </c>
      <c r="G8" s="16">
        <v>27000</v>
      </c>
      <c r="H8" s="14">
        <v>40500</v>
      </c>
      <c r="I8" s="14">
        <v>73500</v>
      </c>
      <c r="J8" s="14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11</v>
      </c>
      <c r="B9" s="4">
        <v>150</v>
      </c>
      <c r="D9" t="s">
        <v>88</v>
      </c>
      <c r="E9">
        <v>181</v>
      </c>
      <c r="F9" s="15" t="s">
        <v>92</v>
      </c>
      <c r="G9" s="16">
        <v>32580</v>
      </c>
      <c r="H9" s="14">
        <v>48870</v>
      </c>
      <c r="I9" s="14">
        <v>88690</v>
      </c>
      <c r="J9" s="14" t="s">
        <v>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13</v>
      </c>
      <c r="B10" s="4">
        <v>2</v>
      </c>
      <c r="D10" t="s">
        <v>96</v>
      </c>
      <c r="E10">
        <v>72</v>
      </c>
      <c r="F10" s="15" t="s">
        <v>92</v>
      </c>
      <c r="G10" s="16">
        <v>12960</v>
      </c>
      <c r="H10" s="14">
        <v>19440</v>
      </c>
      <c r="I10" s="14">
        <v>35280</v>
      </c>
      <c r="J10" s="14" t="s">
        <v>6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14</v>
      </c>
      <c r="B11" s="4">
        <v>1</v>
      </c>
      <c r="D11" t="s">
        <v>97</v>
      </c>
      <c r="E11">
        <v>42</v>
      </c>
      <c r="F11" s="15" t="s">
        <v>92</v>
      </c>
      <c r="G11" s="16">
        <v>7560</v>
      </c>
      <c r="H11" s="14">
        <v>11340</v>
      </c>
      <c r="I11" s="14">
        <v>20580</v>
      </c>
      <c r="J11" s="14" t="s">
        <v>6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15</v>
      </c>
      <c r="B12" s="4">
        <v>1</v>
      </c>
      <c r="D12" t="s">
        <v>98</v>
      </c>
      <c r="E12">
        <v>93</v>
      </c>
      <c r="F12" s="15" t="s">
        <v>92</v>
      </c>
      <c r="G12" s="16">
        <v>16740</v>
      </c>
      <c r="H12" s="14">
        <v>25110</v>
      </c>
      <c r="I12" s="14">
        <v>45570</v>
      </c>
      <c r="J12" s="14" t="s">
        <v>6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16</v>
      </c>
      <c r="B13" s="4">
        <v>1</v>
      </c>
      <c r="D13" t="s">
        <v>5</v>
      </c>
      <c r="E13">
        <f>SUBTOTAL(109,Таблица_РЛ_ТехБаза.accdb_1[Кол-во стендов])</f>
        <v>538</v>
      </c>
      <c r="F13" s="13"/>
      <c r="G13" s="11">
        <f>SUBTOTAL(109,Таблица_РЛ_ТехБаза.accdb_1[Стоимость А5 180 руб стенд])</f>
        <v>96840</v>
      </c>
      <c r="H13" s="11">
        <f>SUBTOTAL(109,Таблица_РЛ_ТехБаза.accdb_1[Стоимость А4 270 руб стенд])</f>
        <v>145260</v>
      </c>
      <c r="I13" s="11">
        <f>SUBTOTAL(109,Таблица_РЛ_ТехБаза.accdb_1[Стоимость А3 490 руб стенд])</f>
        <v>263620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17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18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19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20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21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22</v>
      </c>
      <c r="B19" s="4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23</v>
      </c>
      <c r="B20" s="4">
        <v>4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24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25</v>
      </c>
      <c r="B22" s="4">
        <v>4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26</v>
      </c>
      <c r="B23" s="4">
        <v>5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27</v>
      </c>
      <c r="B24" s="4">
        <v>6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28</v>
      </c>
      <c r="B25" s="4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29</v>
      </c>
      <c r="B26" s="4">
        <v>1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30</v>
      </c>
      <c r="B27" s="4">
        <v>1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31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8</v>
      </c>
      <c r="B29" s="4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32</v>
      </c>
      <c r="B30" s="4">
        <v>10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33</v>
      </c>
      <c r="B31" s="4">
        <v>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34</v>
      </c>
      <c r="B32" s="4">
        <v>4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9</v>
      </c>
      <c r="B33" s="4">
        <v>6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35</v>
      </c>
      <c r="B34" s="4">
        <v>5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10</v>
      </c>
      <c r="B35" s="4">
        <v>4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36</v>
      </c>
      <c r="B36" s="4">
        <v>4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37</v>
      </c>
      <c r="B37" s="4">
        <v>11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38</v>
      </c>
      <c r="B38" s="4">
        <v>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39</v>
      </c>
      <c r="B39" s="4">
        <v>2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40</v>
      </c>
      <c r="B40" s="4">
        <v>2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41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42</v>
      </c>
      <c r="B42" s="4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43</v>
      </c>
      <c r="B43" s="4">
        <v>4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44</v>
      </c>
      <c r="B44" s="4">
        <v>10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45</v>
      </c>
      <c r="B45" s="4">
        <v>7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46</v>
      </c>
      <c r="B46" s="4">
        <v>3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47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3" t="s">
        <v>48</v>
      </c>
      <c r="B48" s="4">
        <v>1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3" t="s">
        <v>49</v>
      </c>
      <c r="B49" s="4">
        <v>6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50</v>
      </c>
      <c r="B50" s="4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3" t="s">
        <v>51</v>
      </c>
      <c r="B51" s="4">
        <v>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3" t="s">
        <v>52</v>
      </c>
      <c r="B52" s="4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3" t="s">
        <v>53</v>
      </c>
      <c r="B53" s="4">
        <v>1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3" t="s">
        <v>54</v>
      </c>
      <c r="B54" s="4">
        <v>1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A55" s="3" t="s">
        <v>55</v>
      </c>
      <c r="B55" s="4">
        <v>6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A56" s="3" t="s">
        <v>56</v>
      </c>
      <c r="B56" s="4">
        <v>2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A57" s="3" t="s">
        <v>57</v>
      </c>
      <c r="B57" s="4">
        <v>3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A58" s="3" t="s">
        <v>58</v>
      </c>
      <c r="B58" s="4">
        <v>5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A59" s="2" t="s">
        <v>98</v>
      </c>
      <c r="B59" s="4">
        <v>93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A60" s="3" t="s">
        <v>99</v>
      </c>
      <c r="B60" s="4">
        <v>7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A61" s="3" t="s">
        <v>100</v>
      </c>
      <c r="B61" s="4">
        <v>6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A62" s="3" t="s">
        <v>101</v>
      </c>
      <c r="B62" s="4">
        <v>5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A63" s="3" t="s">
        <v>102</v>
      </c>
      <c r="B63" s="4">
        <v>1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A64" s="3" t="s">
        <v>103</v>
      </c>
      <c r="B64" s="4">
        <v>1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 customHeight="1" x14ac:dyDescent="0.3">
      <c r="A65" s="3" t="s">
        <v>104</v>
      </c>
      <c r="B65" s="4">
        <v>1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 customHeight="1" x14ac:dyDescent="0.3">
      <c r="A66" s="3" t="s">
        <v>105</v>
      </c>
      <c r="B66" s="4">
        <v>4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 customHeight="1" x14ac:dyDescent="0.3">
      <c r="A67" s="3" t="s">
        <v>106</v>
      </c>
      <c r="B67" s="4">
        <v>4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 customHeight="1" x14ac:dyDescent="0.3">
      <c r="A68" s="3" t="s">
        <v>107</v>
      </c>
      <c r="B68" s="4">
        <v>1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 customHeight="1" x14ac:dyDescent="0.3">
      <c r="A69" s="3" t="s">
        <v>108</v>
      </c>
      <c r="B69" s="4">
        <v>1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 customHeight="1" x14ac:dyDescent="0.3">
      <c r="A70" s="3" t="s">
        <v>109</v>
      </c>
      <c r="B70" s="4">
        <v>1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 customHeight="1" x14ac:dyDescent="0.3">
      <c r="A71" s="3" t="s">
        <v>110</v>
      </c>
      <c r="B71" s="4">
        <v>4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 customHeight="1" x14ac:dyDescent="0.3">
      <c r="A72" s="3" t="s">
        <v>111</v>
      </c>
      <c r="B72" s="4">
        <v>4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 customHeight="1" x14ac:dyDescent="0.3">
      <c r="A73" s="3" t="s">
        <v>112</v>
      </c>
      <c r="B73" s="4">
        <v>6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 customHeight="1" x14ac:dyDescent="0.3">
      <c r="A74" s="3" t="s">
        <v>113</v>
      </c>
      <c r="B74" s="4">
        <v>8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 customHeight="1" x14ac:dyDescent="0.3">
      <c r="A75" s="3" t="s">
        <v>114</v>
      </c>
      <c r="B75" s="4">
        <v>4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 customHeight="1" x14ac:dyDescent="0.3">
      <c r="A76" s="3" t="s">
        <v>115</v>
      </c>
      <c r="B76" s="4">
        <v>1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 customHeight="1" x14ac:dyDescent="0.3">
      <c r="A77" s="3" t="s">
        <v>116</v>
      </c>
      <c r="B77" s="4">
        <v>1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 customHeight="1" x14ac:dyDescent="0.3">
      <c r="A78" s="3" t="s">
        <v>117</v>
      </c>
      <c r="B78" s="4">
        <v>4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ht="16.5" customHeight="1" x14ac:dyDescent="0.3">
      <c r="A79" s="3" t="s">
        <v>118</v>
      </c>
      <c r="B79" s="4">
        <v>4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6.5" customHeight="1" x14ac:dyDescent="0.3">
      <c r="A80" s="3" t="s">
        <v>119</v>
      </c>
      <c r="B80" s="4">
        <v>4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1:30" ht="16.5" customHeight="1" x14ac:dyDescent="0.3">
      <c r="A81" s="3" t="s">
        <v>120</v>
      </c>
      <c r="B81" s="4">
        <v>4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1:30" ht="16.5" customHeight="1" x14ac:dyDescent="0.3">
      <c r="A82" s="3" t="s">
        <v>121</v>
      </c>
      <c r="B82" s="4">
        <v>4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1:30" ht="16.5" customHeight="1" x14ac:dyDescent="0.3">
      <c r="A83" s="3" t="s">
        <v>122</v>
      </c>
      <c r="B83" s="4">
        <v>3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1:30" ht="16.5" customHeight="1" x14ac:dyDescent="0.3">
      <c r="A84" s="3" t="s">
        <v>123</v>
      </c>
      <c r="B84" s="4">
        <v>4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1:30" x14ac:dyDescent="0.3">
      <c r="A85" s="3" t="s">
        <v>124</v>
      </c>
      <c r="B85" s="4">
        <v>4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1:30" x14ac:dyDescent="0.3">
      <c r="A86" s="3" t="s">
        <v>125</v>
      </c>
      <c r="B86" s="4">
        <v>2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30" x14ac:dyDescent="0.3">
      <c r="A87" s="2" t="s">
        <v>88</v>
      </c>
      <c r="B87" s="4">
        <v>181</v>
      </c>
      <c r="G87"/>
      <c r="H87"/>
      <c r="I87"/>
      <c r="J87"/>
    </row>
    <row r="88" spans="1:30" x14ac:dyDescent="0.3">
      <c r="A88" s="3" t="s">
        <v>66</v>
      </c>
      <c r="B88" s="4">
        <v>5</v>
      </c>
      <c r="G88"/>
      <c r="H88"/>
      <c r="I88"/>
      <c r="J88"/>
    </row>
    <row r="89" spans="1:30" x14ac:dyDescent="0.3">
      <c r="A89" s="3" t="s">
        <v>67</v>
      </c>
      <c r="B89" s="4">
        <v>10</v>
      </c>
      <c r="G89"/>
      <c r="H89"/>
      <c r="I89"/>
      <c r="J89"/>
    </row>
    <row r="90" spans="1:30" x14ac:dyDescent="0.3">
      <c r="A90" s="3" t="s">
        <v>68</v>
      </c>
      <c r="B90" s="4">
        <v>12</v>
      </c>
    </row>
    <row r="91" spans="1:30" x14ac:dyDescent="0.3">
      <c r="A91" s="3" t="s">
        <v>59</v>
      </c>
      <c r="B91" s="4">
        <v>4</v>
      </c>
    </row>
    <row r="92" spans="1:30" x14ac:dyDescent="0.3">
      <c r="A92" s="3" t="s">
        <v>60</v>
      </c>
      <c r="B92" s="4">
        <v>3</v>
      </c>
    </row>
    <row r="93" spans="1:30" x14ac:dyDescent="0.3">
      <c r="A93" s="3" t="s">
        <v>93</v>
      </c>
      <c r="B93" s="4">
        <v>8</v>
      </c>
    </row>
    <row r="94" spans="1:30" x14ac:dyDescent="0.3">
      <c r="A94" s="3" t="s">
        <v>64</v>
      </c>
      <c r="B94" s="4">
        <v>6</v>
      </c>
    </row>
    <row r="95" spans="1:30" x14ac:dyDescent="0.3">
      <c r="A95" s="3" t="s">
        <v>69</v>
      </c>
      <c r="B95" s="4">
        <v>12</v>
      </c>
    </row>
    <row r="96" spans="1:30" x14ac:dyDescent="0.3">
      <c r="A96" s="3" t="s">
        <v>70</v>
      </c>
      <c r="B96" s="4">
        <v>10</v>
      </c>
    </row>
    <row r="97" spans="1:2" x14ac:dyDescent="0.3">
      <c r="A97" s="3" t="s">
        <v>71</v>
      </c>
      <c r="B97" s="4">
        <v>14</v>
      </c>
    </row>
    <row r="98" spans="1:2" x14ac:dyDescent="0.3">
      <c r="A98" s="3" t="s">
        <v>81</v>
      </c>
      <c r="B98" s="4">
        <v>2</v>
      </c>
    </row>
    <row r="99" spans="1:2" x14ac:dyDescent="0.3">
      <c r="A99" s="3" t="s">
        <v>82</v>
      </c>
      <c r="B99" s="4">
        <v>2</v>
      </c>
    </row>
    <row r="100" spans="1:2" x14ac:dyDescent="0.3">
      <c r="A100" s="3" t="s">
        <v>94</v>
      </c>
      <c r="B100" s="4">
        <v>6</v>
      </c>
    </row>
    <row r="101" spans="1:2" x14ac:dyDescent="0.3">
      <c r="A101" s="3" t="s">
        <v>61</v>
      </c>
      <c r="B101" s="4">
        <v>4</v>
      </c>
    </row>
    <row r="102" spans="1:2" x14ac:dyDescent="0.3">
      <c r="A102" s="3" t="s">
        <v>83</v>
      </c>
      <c r="B102" s="4">
        <v>2</v>
      </c>
    </row>
    <row r="103" spans="1:2" x14ac:dyDescent="0.3">
      <c r="A103" s="3" t="s">
        <v>84</v>
      </c>
      <c r="B103" s="4">
        <v>2</v>
      </c>
    </row>
    <row r="104" spans="1:2" x14ac:dyDescent="0.3">
      <c r="A104" s="3" t="s">
        <v>62</v>
      </c>
      <c r="B104" s="4">
        <v>3</v>
      </c>
    </row>
    <row r="105" spans="1:2" x14ac:dyDescent="0.3">
      <c r="A105" s="3" t="s">
        <v>65</v>
      </c>
      <c r="B105" s="4">
        <v>1</v>
      </c>
    </row>
    <row r="106" spans="1:2" x14ac:dyDescent="0.3">
      <c r="A106" s="3" t="s">
        <v>72</v>
      </c>
      <c r="B106" s="4">
        <v>14</v>
      </c>
    </row>
    <row r="107" spans="1:2" x14ac:dyDescent="0.3">
      <c r="A107" s="3" t="s">
        <v>73</v>
      </c>
      <c r="B107" s="4">
        <v>8</v>
      </c>
    </row>
    <row r="108" spans="1:2" x14ac:dyDescent="0.3">
      <c r="A108" s="3" t="s">
        <v>74</v>
      </c>
      <c r="B108" s="4">
        <v>8</v>
      </c>
    </row>
    <row r="109" spans="1:2" x14ac:dyDescent="0.3">
      <c r="A109" s="3" t="s">
        <v>75</v>
      </c>
      <c r="B109" s="4">
        <v>14</v>
      </c>
    </row>
    <row r="110" spans="1:2" x14ac:dyDescent="0.3">
      <c r="A110" s="3" t="s">
        <v>76</v>
      </c>
      <c r="B110" s="4">
        <v>4</v>
      </c>
    </row>
    <row r="111" spans="1:2" x14ac:dyDescent="0.3">
      <c r="A111" s="3" t="s">
        <v>85</v>
      </c>
      <c r="B111" s="4">
        <v>2</v>
      </c>
    </row>
    <row r="112" spans="1:2" x14ac:dyDescent="0.3">
      <c r="A112" s="3" t="s">
        <v>86</v>
      </c>
      <c r="B112" s="4">
        <v>4</v>
      </c>
    </row>
    <row r="113" spans="1:2" x14ac:dyDescent="0.3">
      <c r="A113" s="3" t="s">
        <v>87</v>
      </c>
      <c r="B113" s="4">
        <v>2</v>
      </c>
    </row>
    <row r="114" spans="1:2" x14ac:dyDescent="0.3">
      <c r="A114" s="3" t="s">
        <v>63</v>
      </c>
      <c r="B114" s="4">
        <v>1</v>
      </c>
    </row>
    <row r="115" spans="1:2" x14ac:dyDescent="0.3">
      <c r="A115" s="3" t="s">
        <v>77</v>
      </c>
      <c r="B115" s="4">
        <v>2</v>
      </c>
    </row>
    <row r="116" spans="1:2" x14ac:dyDescent="0.3">
      <c r="A116" s="3" t="s">
        <v>78</v>
      </c>
      <c r="B116" s="4">
        <v>2</v>
      </c>
    </row>
    <row r="117" spans="1:2" x14ac:dyDescent="0.3">
      <c r="A117" s="3" t="s">
        <v>79</v>
      </c>
      <c r="B117" s="4">
        <v>2</v>
      </c>
    </row>
    <row r="118" spans="1:2" x14ac:dyDescent="0.3">
      <c r="A118" s="3" t="s">
        <v>80</v>
      </c>
      <c r="B118" s="4">
        <v>12</v>
      </c>
    </row>
    <row r="119" spans="1:2" x14ac:dyDescent="0.3">
      <c r="A119" s="2" t="s">
        <v>96</v>
      </c>
      <c r="B119" s="4">
        <v>72</v>
      </c>
    </row>
    <row r="120" spans="1:2" x14ac:dyDescent="0.3">
      <c r="A120" s="3" t="s">
        <v>126</v>
      </c>
      <c r="B120" s="4">
        <v>2</v>
      </c>
    </row>
    <row r="121" spans="1:2" x14ac:dyDescent="0.3">
      <c r="A121" s="3" t="s">
        <v>127</v>
      </c>
      <c r="B121" s="4">
        <v>2</v>
      </c>
    </row>
    <row r="122" spans="1:2" x14ac:dyDescent="0.3">
      <c r="A122" s="3" t="s">
        <v>128</v>
      </c>
      <c r="B122" s="4">
        <v>2</v>
      </c>
    </row>
    <row r="123" spans="1:2" x14ac:dyDescent="0.3">
      <c r="A123" s="3" t="s">
        <v>129</v>
      </c>
      <c r="B123" s="4">
        <v>5</v>
      </c>
    </row>
    <row r="124" spans="1:2" x14ac:dyDescent="0.3">
      <c r="A124" s="3" t="s">
        <v>130</v>
      </c>
      <c r="B124" s="4">
        <v>1</v>
      </c>
    </row>
    <row r="125" spans="1:2" x14ac:dyDescent="0.3">
      <c r="A125" s="3" t="s">
        <v>131</v>
      </c>
      <c r="B125" s="4">
        <v>2</v>
      </c>
    </row>
    <row r="126" spans="1:2" x14ac:dyDescent="0.3">
      <c r="A126" s="3" t="s">
        <v>132</v>
      </c>
      <c r="B126" s="4">
        <v>6</v>
      </c>
    </row>
    <row r="127" spans="1:2" x14ac:dyDescent="0.3">
      <c r="A127" s="3" t="s">
        <v>133</v>
      </c>
      <c r="B127" s="4">
        <v>3</v>
      </c>
    </row>
    <row r="128" spans="1:2" x14ac:dyDescent="0.3">
      <c r="A128" s="3" t="s">
        <v>134</v>
      </c>
      <c r="B128" s="4">
        <v>2</v>
      </c>
    </row>
    <row r="129" spans="1:2" x14ac:dyDescent="0.3">
      <c r="A129" s="3" t="s">
        <v>135</v>
      </c>
      <c r="B129" s="4">
        <v>2</v>
      </c>
    </row>
    <row r="130" spans="1:2" x14ac:dyDescent="0.3">
      <c r="A130" s="3" t="s">
        <v>136</v>
      </c>
      <c r="B130" s="4">
        <v>2</v>
      </c>
    </row>
    <row r="131" spans="1:2" x14ac:dyDescent="0.3">
      <c r="A131" s="3" t="s">
        <v>137</v>
      </c>
      <c r="B131" s="4">
        <v>7</v>
      </c>
    </row>
    <row r="132" spans="1:2" x14ac:dyDescent="0.3">
      <c r="A132" s="3" t="s">
        <v>138</v>
      </c>
      <c r="B132" s="4">
        <v>5</v>
      </c>
    </row>
    <row r="133" spans="1:2" x14ac:dyDescent="0.3">
      <c r="A133" s="3" t="s">
        <v>139</v>
      </c>
      <c r="B133" s="4">
        <v>4</v>
      </c>
    </row>
    <row r="134" spans="1:2" x14ac:dyDescent="0.3">
      <c r="A134" s="3" t="s">
        <v>140</v>
      </c>
      <c r="B134" s="4">
        <v>3</v>
      </c>
    </row>
    <row r="135" spans="1:2" x14ac:dyDescent="0.3">
      <c r="A135" s="3" t="s">
        <v>141</v>
      </c>
      <c r="B135" s="4">
        <v>5</v>
      </c>
    </row>
    <row r="136" spans="1:2" x14ac:dyDescent="0.3">
      <c r="A136" s="3" t="s">
        <v>142</v>
      </c>
      <c r="B136" s="4">
        <v>3</v>
      </c>
    </row>
    <row r="137" spans="1:2" x14ac:dyDescent="0.3">
      <c r="A137" s="3" t="s">
        <v>143</v>
      </c>
      <c r="B137" s="4">
        <v>2</v>
      </c>
    </row>
    <row r="138" spans="1:2" x14ac:dyDescent="0.3">
      <c r="A138" s="3" t="s">
        <v>144</v>
      </c>
      <c r="B138" s="4">
        <v>4</v>
      </c>
    </row>
    <row r="139" spans="1:2" x14ac:dyDescent="0.3">
      <c r="A139" s="3" t="s">
        <v>145</v>
      </c>
      <c r="B139" s="4">
        <v>2</v>
      </c>
    </row>
    <row r="140" spans="1:2" x14ac:dyDescent="0.3">
      <c r="A140" s="3" t="s">
        <v>146</v>
      </c>
      <c r="B140" s="4">
        <v>6</v>
      </c>
    </row>
    <row r="141" spans="1:2" x14ac:dyDescent="0.3">
      <c r="A141" s="3" t="s">
        <v>147</v>
      </c>
      <c r="B141" s="4">
        <v>2</v>
      </c>
    </row>
    <row r="142" spans="1:2" x14ac:dyDescent="0.3">
      <c r="A142" s="2" t="s">
        <v>97</v>
      </c>
      <c r="B142" s="4">
        <v>42</v>
      </c>
    </row>
    <row r="143" spans="1:2" x14ac:dyDescent="0.3">
      <c r="A143" s="3" t="s">
        <v>148</v>
      </c>
      <c r="B143" s="4">
        <v>2</v>
      </c>
    </row>
    <row r="144" spans="1:2" x14ac:dyDescent="0.3">
      <c r="A144" s="3" t="s">
        <v>149</v>
      </c>
      <c r="B144" s="4">
        <v>2</v>
      </c>
    </row>
    <row r="145" spans="1:2" x14ac:dyDescent="0.3">
      <c r="A145" s="3" t="s">
        <v>150</v>
      </c>
      <c r="B145" s="4">
        <v>2</v>
      </c>
    </row>
    <row r="146" spans="1:2" x14ac:dyDescent="0.3">
      <c r="A146" s="3" t="s">
        <v>151</v>
      </c>
      <c r="B146" s="4">
        <v>2</v>
      </c>
    </row>
    <row r="147" spans="1:2" x14ac:dyDescent="0.3">
      <c r="A147" s="3" t="s">
        <v>152</v>
      </c>
      <c r="B147" s="4">
        <v>3</v>
      </c>
    </row>
    <row r="148" spans="1:2" x14ac:dyDescent="0.3">
      <c r="A148" s="3" t="s">
        <v>153</v>
      </c>
      <c r="B148" s="4">
        <v>8</v>
      </c>
    </row>
    <row r="149" spans="1:2" x14ac:dyDescent="0.3">
      <c r="A149" s="3" t="s">
        <v>154</v>
      </c>
      <c r="B149" s="4">
        <v>5</v>
      </c>
    </row>
    <row r="150" spans="1:2" x14ac:dyDescent="0.3">
      <c r="A150" s="3" t="s">
        <v>155</v>
      </c>
      <c r="B150" s="4">
        <v>4</v>
      </c>
    </row>
    <row r="151" spans="1:2" x14ac:dyDescent="0.3">
      <c r="A151" s="3" t="s">
        <v>156</v>
      </c>
      <c r="B151" s="4">
        <v>6</v>
      </c>
    </row>
    <row r="152" spans="1:2" x14ac:dyDescent="0.3">
      <c r="A152" s="3" t="s">
        <v>157</v>
      </c>
      <c r="B152" s="4">
        <v>2</v>
      </c>
    </row>
    <row r="153" spans="1:2" x14ac:dyDescent="0.3">
      <c r="A153" s="3" t="s">
        <v>158</v>
      </c>
      <c r="B153" s="4">
        <v>3</v>
      </c>
    </row>
    <row r="154" spans="1:2" x14ac:dyDescent="0.3">
      <c r="A154" s="3" t="s">
        <v>159</v>
      </c>
      <c r="B154" s="4">
        <v>3</v>
      </c>
    </row>
    <row r="155" spans="1:2" x14ac:dyDescent="0.3">
      <c r="A155" s="1" t="s">
        <v>2</v>
      </c>
      <c r="B155" s="4">
        <v>538</v>
      </c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2020-11-16T08:17:57Z</dcterms:modified>
</cp:coreProperties>
</file>