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'АП+Прайс'!$D$6:$M$7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<sst xmlns="http://schemas.openxmlformats.org/spreadsheetml/2006/main" count="28" uniqueCount="27">
  <si>
    <t>Количество стендов</t>
  </si>
  <si>
    <t>АДРЕСНАЯ ПРОГРАММА И ПРАЙС</t>
  </si>
  <si>
    <t>Общий итог</t>
  </si>
  <si>
    <t>ЖК Большое Кусково</t>
  </si>
  <si>
    <t>НОВОГИРЕЕВО ЖК Большое Кусково</t>
  </si>
  <si>
    <t>Перовская 66 к1</t>
  </si>
  <si>
    <t>Перовская 66 к2</t>
  </si>
  <si>
    <t>Перовская 66 к3</t>
  </si>
  <si>
    <t>Перовская 66 к4</t>
  </si>
  <si>
    <t>Перовская 66 к5</t>
  </si>
  <si>
    <t>Перовская 66 к6</t>
  </si>
  <si>
    <t>Перовская 66 к7</t>
  </si>
  <si>
    <t>Перовская 66 к8</t>
  </si>
  <si>
    <t>Перовская 66 к9</t>
  </si>
  <si>
    <t>ИНТЕРАКТИВНАЯ КАРТА</t>
  </si>
  <si>
    <t>Микрорайон</t>
  </si>
  <si>
    <t>Кол-во стендов</t>
  </si>
  <si>
    <t>Цена А5 за 1стенд</t>
  </si>
  <si>
    <t>Стоимость А5 за Микр</t>
  </si>
  <si>
    <t>Цена А4 за 1стенд</t>
  </si>
  <si>
    <t>Стоимость А4 за Микр</t>
  </si>
  <si>
    <t>Цена А3 за 1стенд</t>
  </si>
  <si>
    <t>Стоимость А3 за Микр</t>
  </si>
  <si>
    <t>Дата начала РК (период 1мес)</t>
  </si>
  <si>
    <t>Рекламный носитель</t>
  </si>
  <si>
    <t>с 10 числа</t>
  </si>
  <si>
    <t>Закрытый стенд в лифтовом холле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</si>
</sst>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  <font>
      <u/>
      <sz val="11"/>
      <color theme="10"/>
      <name val="Palatino Linotype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164" fontId="0" fillId="0" borderId="0" xfId="1" applyNumberFormat="1" applyFont="1"/>
    <xf numFmtId="0" fontId="6" fillId="0" borderId="0" xfId="4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64" fontId="7" fillId="0" borderId="0" xfId="1" applyNumberFormat="1" applyFont="1"/>
    <xf numFmtId="0" fontId="8" fillId="0" borderId="0" xfId="5"/>
  </cellXfs>
  <cellStyles count="6">
    <cellStyle name="Гиперссылка" xfId="5" builtinId="8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928687</xdr:colOff>
      <xdr:row>5</xdr:row>
      <xdr:rowOff>153459</xdr:rowOff>
    </xdr:from>
    <xdr:ext cx="774764" cy="299954"/>
    <xdr:sp macro="" textlink="">
      <xdr:nvSpPr>
        <xdr:cNvPr id="4" name="TextBox 3"/>
        <xdr:cNvSpPr txBox="1"/>
      </xdr:nvSpPr>
      <xdr:spPr>
        <a:xfrm>
          <a:off x="928687" y="2129897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  <xdr:twoCellAnchor editAs="oneCell">
    <xdr:from>
      <xdr:col>3</xdr:col>
      <xdr:colOff>59531</xdr:colOff>
      <xdr:row>7</xdr:row>
      <xdr:rowOff>154782</xdr:rowOff>
    </xdr:from>
    <xdr:to>
      <xdr:col>12</xdr:col>
      <xdr:colOff>821531</xdr:colOff>
      <xdr:row>35</xdr:row>
      <xdr:rowOff>22292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2786063"/>
          <a:ext cx="9525000" cy="58682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a" refreshedDate="44782.501778356484" createdVersion="4" refreshedVersion="4" minRefreshableVersion="3" recordCount="9">
  <cacheSource type="external" connectionId="2"/>
  <cacheFields count="7">
    <cacheField name="Регион" numFmtId="0">
      <sharedItems count="1">
        <s v="Москва"/>
      </sharedItems>
    </cacheField>
    <cacheField name="Район" numFmtId="0">
      <sharedItems count="9">
        <s v="НОВОГИРЕЕВО ЖК Большое Кусково"/>
        <s v="ТИНАО_ВОСКРЕСЕНСКОЕ" u="1"/>
        <s v="ХИМКИ" u="1"/>
        <s v="КРАСНОГОРСК-1" u="1"/>
        <s v="КРАСНОГОРСКИЙ Р-Н НОВОСТРОЙКИ" u="1"/>
        <s v="ЭЛЕКТРОСТАЛЬ" u="1"/>
        <s v="КРАСНОГОРСК ПП" u="1"/>
        <s v="КРАСНОГОРСК NEW" u="1"/>
        <s v="КРАСНОГОРСК" u="1"/>
      </sharedItems>
    </cacheField>
    <cacheField name="Микрорайон" numFmtId="0">
      <sharedItems count="25">
        <s v="ЖК Большое Кусково"/>
        <s v="К-Павшинская Пойма 1 МКР" u="1"/>
        <s v="Химки 1 МКР" u="1"/>
        <s v="Химки 2 МКР" u="1"/>
        <s v="Химки 3 МКР" u="1"/>
        <s v="Химки 5 МКР Левобережный р-н" u="1"/>
        <s v="ЖК Путилково" u="1"/>
        <s v="Химки 4 МКР" u="1"/>
        <s v="Чернево" u="1"/>
        <s v="Павшинская Пойма 1 МКР" u="1"/>
        <s v="Павшинская Пойма 2 МКР" u="1"/>
        <s v="Райцентр-СГШ" u="1"/>
        <s v="Химки 6 МКР Сходня-Подрезково" u="1"/>
        <s v="К-Павшинская Пойма 2 МКР" u="1"/>
        <s v="Воскресенское пос" u="1"/>
        <s v="Павшинская пойма" u="1"/>
        <s v="Павшино Южный" u="1"/>
        <s v="Электросталь Восток" u="1"/>
        <s v="Электросталь Север" u="1"/>
        <s v="Электросталь Центр" u="1"/>
        <s v="Электросталь Юго-Запад" u="1"/>
        <s v="Теплый Бетон" u="1"/>
        <s v="Чернево ККС" u="1"/>
        <s v="Нахабино" u="1"/>
        <s v="Опалиха" u="1"/>
      </sharedItems>
    </cacheField>
    <cacheField name="Адрес" numFmtId="0">
      <sharedItems count="525">
        <s v="Перовская 66 к1"/>
        <s v="Перовская 66 к2"/>
        <s v="Перовская 66 к3"/>
        <s v="Перовская 66 к4"/>
        <s v="Перовская 66 к5"/>
        <s v="Перовская 66 к6"/>
        <s v="Перовская 66 к7"/>
        <s v="Перовская 66 к8"/>
        <s v="Перовская 66 к9"/>
        <s v="Западная 20 к3" u="1"/>
        <s v="Сходненская 23" u="1"/>
        <s v="Воскресенское пос. 25" u="1"/>
        <s v="Воскресенское пос. 13" u="1"/>
        <s v="Светлая 9" u="1"/>
        <s v="Строителей 4" u="1"/>
        <s v="Западная 22 к3" u="1"/>
        <s v="Подрезково Школьная 1" u="1"/>
        <s v="Ялагина 5" u="1"/>
        <s v="Победы 24 к2" u="1"/>
        <s v="Бульвар Победы 4А" u="1"/>
        <s v="Пр. Восточный 25" u="1"/>
        <s v="Воскресенское пос. 33" u="1"/>
        <s v="Воскресенское пос. 21" u="1"/>
        <s v="Пр. Ленина 5" u="1"/>
        <s v="Второва 2" u="1"/>
        <s v="Юбилейный пр-т 22" u="1"/>
        <s v="70-летия Победы 4" u="1"/>
        <s v="Молодёжная 36" u="1"/>
        <s v="Западная 20 к2" u="1"/>
        <s v="Ильинское ш, 4" u="1"/>
        <s v="Западная 22 к2" u="1"/>
        <s v="Подмосковный бульвар, д.12" u="1"/>
        <s v="Победы 13 к3" u="1"/>
        <s v="Ткацкой фабрики, 18" u="1"/>
        <s v="Оптический пер 3 к1" u="1"/>
        <s v="Зелёная 16" u="1"/>
        <s v="Оранжерейная 5" u="1"/>
        <s v="Институтская, 8а" u="1"/>
        <s v="Куркинское шоссе 12" u="1"/>
        <s v="Молодёжная 6" u="1"/>
        <s v="Оптический пер 7 к1" u="1"/>
        <s v="Сходненская 33" u="1"/>
        <s v="Сходненская 21" u="1"/>
        <s v="Лесная 5" u="1"/>
        <s v="Западная 6Б" u="1"/>
        <s v="Кудрявцева 5" u="1"/>
        <s v="Подрезково Новозаводская 1" u="1"/>
        <s v="Юбилейная 13" u="1"/>
        <s v="Журавлева 23" u="1"/>
        <s v="Вокзальная, 29" u="1"/>
        <s v="Подрезково Новозаводская 2" u="1"/>
        <s v="Пионерская 19" u="1"/>
        <s v="Западная 22 к1" u="1"/>
        <s v="Подрезково Новозаводская 3" u="1"/>
        <s v="Подрезково Новозаводская 4" u="1"/>
        <s v="Воскресенское пос. 1А" u="1"/>
        <s v="Подрезково Новозаводская 6" u="1"/>
        <s v="Подрезково Новозаводская 7" u="1"/>
        <s v="Западная 10А" u="1"/>
        <s v="Западная 24" u="1"/>
        <s v="Подрезково Новозаводская 8" u="1"/>
        <s v="Второва 4" u="1"/>
        <s v="50 лет октября, 7" u="1"/>
        <s v="Подрезково Новозаводская 9" u="1"/>
        <s v="Куркинское шоссе 14" u="1"/>
        <s v="Панфилова 16" u="1"/>
        <s v="Красногорский бульвар, д. 17 '" u="1"/>
        <s v="Родионова 11" u="1"/>
        <s v="Пожарского 14" u="1"/>
        <s v="Подмосковный бульвар, д.8 ''" u="1"/>
        <s v="Павшинский бульвар, д.4" u="1"/>
        <s v="Победы 6 к3" u="1"/>
        <s v="Геологов 2А" u="1"/>
        <s v="Западная 14" u="1"/>
        <s v="Ялагина 8" u="1"/>
        <s v="Западная 4Б" u="1"/>
        <s v="Победы 6 к4" u="1"/>
        <s v="Ильинское ш, 2" u="1"/>
        <s v="Победы 15 к3" u="1"/>
        <s v="Спасо-Тушинский бульвар 9" u="1"/>
        <s v="Кирова 5" u="1"/>
        <s v="Западная 3А" u="1"/>
        <s v="Западная 18А" u="1"/>
        <s v="Западная 18" u="1"/>
        <s v="Куркинское шоссе 16" u="1"/>
        <s v="Мельникова 4" u="1"/>
        <s v="Спасо-Тушинский бульвар 7" u="1"/>
        <s v="Сходненская 31" u="1"/>
        <s v="Западная 2А" u="1"/>
        <s v="Энгельса 20" u="1"/>
        <s v="Подрезково Школьная  1-2" u="1"/>
        <s v="Ильинское ш, 1" u="1"/>
        <s v="Энгельса 21" u="1"/>
        <s v="Воскресенское пос. 5" u="1"/>
        <s v="Вокзальная, 27" u="1"/>
        <s v="Бульвар Победы 4Б" u="1"/>
        <s v="Бульвар Победы 4" u="1"/>
        <s v="Кирова 6А" u="1"/>
        <s v="Институтская 8а" u="1"/>
        <s v="Второва 6" u="1"/>
        <s v="пр.Южный 7 к6" u="1"/>
        <s v="Энгельса 25" u="1"/>
        <s v="Спасо-Тушинский бульвар 3" u="1"/>
        <s v="Мельникова 2-1 к1" u="1"/>
        <s v="Зелёная 21" u="1"/>
        <s v="Победы 13 к4" u="1"/>
        <s v="Дружбы 7" u="1"/>
        <s v="Заводская, 27" u="1"/>
        <s v="Зелёная 20" u="1"/>
        <s v="Институтская, 13 к2" u="1"/>
        <s v="Энгельса 19" u="1"/>
        <s v="Зелёная 15А" u="1"/>
        <s v="Строителей 6А" u="1"/>
        <s v="Карла Маркса 46А" u="1"/>
        <s v="Вокзальная, 25" u="1"/>
        <s v="Институтская 13 к2" u="1"/>
        <s v="Дружбы 8А" u="1"/>
        <s v="Молодёжная 14-30" u="1"/>
        <s v="Подрезково Жаринова 10" u="1"/>
        <s v="Второва 8" u="1"/>
        <s v="пр.Южный 7 к7" u="1"/>
        <s v="Спортивная 2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Ленина 22" u="1"/>
        <s v="Центральный пр 1" u="1"/>
        <s v="Дачная, 11" u="1"/>
        <s v="Панфилова, 11" u="1"/>
        <s v="Карбышева 13" u="1"/>
        <s v="Вокзальная, 24" u="1"/>
        <s v="Маяковского 2" u="1"/>
        <s v="9 Мая 6" u="1"/>
        <s v="Кирова 7" u="1"/>
        <s v="Западная 18Б" u="1"/>
        <s v="9 Мая 8" u="1"/>
        <s v="Пожарского 4" u="1"/>
        <s v="Карбышева 33" u="1"/>
        <s v="9 Мая 9" u="1"/>
        <s v="9 Мая 10" u="1"/>
        <s v="пр.Южный 1 к6" u="1"/>
        <s v="Воскресенское пос. 38" u="1"/>
        <s v="Воскресенское пос. 26" u="1"/>
        <s v="Мира 18" u="1"/>
        <s v="Ленина 26-А" u="1"/>
        <s v="Институтская 11" u="1"/>
        <s v="Строителей 6" u="1"/>
        <s v="Воскресенское пос. 34" u="1"/>
        <s v="Воскресенское пос. 22" u="1"/>
        <s v="Воскресенское пос. 10" u="1"/>
        <s v="Подмосковный бульвар, д.7" u="1"/>
        <s v="Юбилейный пр-т 48" u="1"/>
        <s v="Пр. Ленина 7" u="1"/>
        <s v="Воскресенское пос. 30" u="1"/>
        <s v="Воскресенское пос. 15А" u="1"/>
        <s v="Ленина 24" u="1"/>
        <s v="Мельникова 2-1 к2" u="1"/>
        <s v="Фрязевское шоссе 50" u="1"/>
        <s v="Юбилейный пр-т 5" u="1"/>
        <s v="Подмосковный бульвар, д.5" u="1"/>
        <s v="Карла Маркса 15А" u="1"/>
        <s v="Победы 13 к5" u="1"/>
        <s v="Вокзальная, 22" u="1"/>
        <s v="Юбилейный пр-т 80" u="1"/>
        <s v="Сходня Новая 1" u="1"/>
        <s v="Панфилова 4" u="1"/>
        <s v="Пожарского 18А" u="1"/>
        <s v="Карла Маркса 17А" u="1"/>
        <s v="Спортивная 43А" u="1"/>
        <s v="Геологов 4 к2" u="1"/>
        <s v="Институтская, 11" u="1"/>
        <s v="Ленина 41" u="1"/>
        <s v="Лесная 9" u="1"/>
        <s v="Панфилова 8" u="1"/>
        <s v="Юбилейная 15" u="1"/>
        <s v="Панфилова 10" u="1"/>
        <s v="Панфилова 9" u="1"/>
        <s v="Проспект Мира 3" u="1"/>
        <s v="Ногинское шоссе 4" u="1"/>
        <s v="Спортивная 27" u="1"/>
        <s v="Пожарского 18" u="1"/>
        <s v="Панфилова 18" u="1"/>
        <s v="Спортивная 43" u="1"/>
        <s v="Ленина 26" u="1"/>
        <s v="Библиотечная 4" u="1"/>
        <s v="50 лет октября, 1" u="1"/>
        <s v="Ильинское ш, 2а" u="1"/>
        <s v="Ногинское шоссе 18А" u="1"/>
        <s v="Королева, 2" u="1"/>
        <s v="Сходня Юбилейный пр. 10" u="1"/>
        <s v="Кирова 9" u="1"/>
        <s v="Вокзальная, 20" u="1"/>
        <s v="9 Мая 12" u="1"/>
        <s v="Королева, 5" u="1"/>
        <s v="Гоголя 5А" u="1"/>
        <s v="Геологов 4 к3" u="1"/>
        <s v="Королева, 7" u="1"/>
        <s v="Ленина 51" u="1"/>
        <s v="Ленинский проспект 12" u="1"/>
        <s v="Строителей 7" u="1"/>
        <s v="Благовещенская, 12" u="1"/>
        <s v="Бр. Горожанкиных 2" u="1"/>
        <s v="Бр. Горожанкиных 6" u="1"/>
        <s v="Бр. Горожанкиных 8" u="1"/>
        <s v="Пожарского 27" u="1"/>
        <s v="Сходня Юбилейный пр. 6" u="1"/>
        <s v="Ленина 28" u="1"/>
        <s v="Молодёжная 10" u="1"/>
        <s v="Пр. Ленина 2 к1" u="1"/>
        <s v="Молодёжная 1" u="1"/>
        <s v="Пр. Ленина 2 к2" u="1"/>
        <s v="Подрезково Московская 1" u="1"/>
        <s v="Сходня Юбилейный пр. 12" u="1"/>
        <s v="Пр. Ленина 2 к3" u="1"/>
        <s v="Спортивная 45А" u="1"/>
        <s v="Юннатов 1" u="1"/>
        <s v="Ленина 38Б" u="1"/>
        <s v="Ленина 37" u="1"/>
        <s v="Тевосяна 10А" u="1"/>
        <s v="Ленина 45" u="1"/>
        <s v="Тевосяна 10" u="1"/>
        <s v="Пр. Ленина 2 к4" u="1"/>
        <s v="Ленина 53" u="1"/>
        <s v="Тевосяна 12А" u="1"/>
        <s v="Пр. Ленина 1А" u="1"/>
        <s v="Кудрявцева 8" u="1"/>
        <s v="Панфилова 11" u="1"/>
        <s v="Карбышева 33-2" u="1"/>
        <s v="Тевосяна 14А" u="1"/>
        <s v="Тевосяна 14" u="1"/>
        <s v="Спортивная 29" u="1"/>
        <s v="Вокзальная, 15  к1" u="1"/>
        <s v="Подрезково Московская 2" u="1"/>
        <s v="ул. Им. Зверева, д.2" u="1"/>
        <s v="Тевосяна 16" u="1"/>
        <s v="Спортивная 45" u="1"/>
        <s v="Юннатов 2" u="1"/>
        <s v="Ногинское шоссе 20А" u="1"/>
        <s v="Кирова 14" u="1"/>
        <s v="ул. Им. Зверева, д.4" u="1"/>
        <s v="Ильинский бульвар, д.9" u="1"/>
        <s v="Центральный пр 2" u="1"/>
        <s v="Кирова 30" u="1"/>
        <s v="Карбышева 33-1" u="1"/>
        <s v="Карбышева 15" u="1"/>
        <s v="ул. Им. Зверева, д.6" u="1"/>
        <s v="Подрезково Московская 3" u="1"/>
        <s v="Лавочкина 2" u="1"/>
        <s v="Ялагина 18" u="1"/>
        <s v="Воскресенское пос. 39" u="1"/>
        <s v="Воскресенское пос. 27" u="1"/>
        <s v="Воскресенское пос. 15" u="1"/>
        <s v="Пожарского 6" u="1"/>
        <s v="Бабакина 1-6" u="1"/>
        <s v="Юннатов 3" u="1"/>
        <s v="Ленинградская 5-40" u="1"/>
        <s v="Ленина 39" u="1"/>
        <s v="Зелёная 4" u="1"/>
        <s v="Ленина 55" u="1"/>
        <s v="Оптический пер 16" u="1"/>
        <s v="ул. Им. Зверева, д.8" u="1"/>
        <s v="Первомайская 8" u="1"/>
        <s v="Воскресенское пос. 35" u="1"/>
        <s v="Аптечная 7" u="1"/>
        <s v="Воскресенское пос. 23" u="1"/>
        <s v="Воскресенское пос. 11" u="1"/>
        <s v="Пр. Ленина 1Б" u="1"/>
        <s v="Пр. Ленина 1" u="1"/>
        <s v="Строителей 8" u="1"/>
        <s v="Вокзальная, 13  к1" u="1"/>
        <s v="Спортивная 47Б" u="1"/>
        <s v="Пожарского 29" u="1"/>
        <s v="Ялагина 16" u="1"/>
        <s v="Юбилейный пр-т 10" u="1"/>
        <s v="Воскресенское пос. 31" u="1"/>
        <s v="Гоголя 7" u="1"/>
        <s v="Молодёжная 20" u="1"/>
        <s v="Золотухи 8" u="1"/>
        <s v="Бабакина 8" u="1"/>
        <s v="Юбилейный пр-т 50" u="1"/>
        <s v="Железнодорожная, 34а" u="1"/>
        <s v="Воскресенское пос. 12А" u="1"/>
        <s v="Воскресенское пос. 12Б" u="1"/>
        <s v="Молодёжная 2" u="1"/>
        <s v="Первомайская 08Б" u="1"/>
        <s v="Пр. Ленина 3 к2" u="1"/>
        <s v="Бабакина 7" u="1"/>
        <s v="Оптический пер 5 к1" u="1"/>
        <s v="Ялагина 26" u="1"/>
        <s v="Спортивная 47А" u="1"/>
        <s v="Юннатов 5" u="1"/>
        <s v="Корнеева 6А" u="1"/>
        <s v="Подрезково Новозаводская 5А" u="1"/>
        <s v="Сходненская 1" u="1"/>
        <s v="Вилора Трифонова 1" u="1"/>
        <s v="Вилора Трифонова 3" u="1"/>
        <s v="Вилора Трифонова 4" u="1"/>
        <s v="Вилора Трифонова 6" u="1"/>
        <s v="Вилора Трифонова 7" u="1"/>
        <s v="Вилора Трифонова 8" u="1"/>
        <s v="Ленина 57" u="1"/>
        <s v="Тевосяна 10Б" u="1"/>
        <s v="Ленина 65" u="1"/>
        <s v="Первомайская 6" u="1"/>
        <s v="Тевосяна 12Б" u="1"/>
        <s v="Журавлева 17" u="1"/>
        <s v="Аптечная 3" u="1"/>
        <s v="Юбилейная 17" u="1"/>
        <s v="Ногинское шоссе 6" u="1"/>
        <s v="Бабакина 5" u="1"/>
        <s v="Спортивная 47" u="1"/>
        <s v="50 лет октября, 1а" u="1"/>
        <s v="Вокзальная, 11  к1" u="1"/>
        <s v="Ялагина 24" u="1"/>
        <s v="Тевосяна 16Б" u="1"/>
        <s v="Журавлева 11 к1" u="1"/>
        <s v="50 лет октября, 3" u="1"/>
        <s v="Кирова 18" u="1"/>
        <s v="Кирова 26" u="1"/>
        <s v="Журавлева 11 к2" u="1"/>
        <s v="Воскресенское пос. 4А" u="1"/>
        <s v="Бабакина 4" u="1"/>
        <s v="Журавлева 19 к1" u="1"/>
        <s v="Железнодорожная, 38а" u="1"/>
        <s v="Ялагина 18А" u="1"/>
        <s v="Маяковского 11" u="1"/>
        <s v="Ялагина 10" u="1"/>
        <s v="9 Мая 16" u="1"/>
        <s v="Красногорский бульвар, д. 17'" u="1"/>
        <s v="Корнеева 2А" u="1"/>
        <s v="Молодёжная 30А" u="1"/>
        <s v="Пр. Ленина 2" u="1"/>
        <s v="Воскресенское пос. 6" u="1"/>
        <s v="Геологов, 4 к3" u="1"/>
        <s v="Зелёная 9" u="1"/>
        <s v="Молодёжная 22" u="1"/>
        <s v="Юбилейная 1А" u="1"/>
        <s v="70-летия Победы 1" u="1"/>
        <s v="Юбилейная 1" u="1"/>
        <s v="Кирова 28" u="1"/>
        <s v="Молодёжная 30" u="1"/>
        <s v="Юбилейная 3" u="1"/>
        <s v="Спасо-Тушинский бульвар 2" u="1"/>
        <s v="Бр. Горожанкиных 10" u="1"/>
        <s v="Бр. Горожанкиных 20" u="1"/>
        <s v="Железнодорожная, 30" u="1"/>
        <s v="Куркинское шоссе 6" u="1"/>
        <s v="Куркинское шоссе 7" u="1"/>
        <s v="Юбилейная 5" u="1"/>
        <s v="Молодёжная 3" u="1"/>
        <s v="Пушкина 36" u="1"/>
        <s v="Сходня 1-ый Дачный пер 11" u="1"/>
        <s v="Марии Расковой 5" u="1"/>
        <s v="Геологов, 4 к2" u="1"/>
        <s v="Ялагина 26А" u="1"/>
        <s v="Юбилейная 7" u="1"/>
        <s v="Сходненская 3" u="1"/>
        <s v="Подрезково Железнодорожная 1" u="1"/>
        <s v="9 Мая 17" u="1"/>
        <s v="Юбилейная 9" u="1"/>
        <s v="Пушкина 35" u="1"/>
        <s v="Октябрьская 5" u="1"/>
        <s v="Промышленная, 42" u="1"/>
        <s v="Ткацкой фабрики 18" u="1"/>
        <s v="Панфилова 13" u="1"/>
        <s v="Геологов, 2А" u="1"/>
        <s v="Школьная 8" u="1"/>
        <s v="пр.Южный 17 к1" u="1"/>
        <s v="9 Мая 18А" u="1"/>
        <s v="Нагорное шоссе 1А" u="1"/>
        <s v="Мира 20" u="1"/>
        <s v="Мельникова 10" u="1"/>
        <s v="Панфилова, 27" u="1"/>
        <s v="Красногорский бульвар, д. 17" u="1"/>
        <s v="Второва 10" u="1"/>
        <s v="Мира 22" u="1"/>
        <s v="Бр. Горожанкиных 14" u="1"/>
        <s v="Совхозная 4А" u="1"/>
        <s v="Железнодорожная, 24" u="1"/>
        <s v="Совхозная 4" u="1"/>
        <s v="Сходня Вишневая 12" u="1"/>
        <s v="Мира 24" u="1"/>
        <s v="Речная 7" u="1"/>
        <s v="Мира 26" u="1"/>
        <s v="Воскресенское пос. 28" u="1"/>
        <s v="Сходненская 19" u="1"/>
        <s v="Ялагина 10А" u="1"/>
        <s v="9 Мая 18Б" u="1"/>
        <s v="Воскресенское пос. 36" u="1"/>
        <s v="Воскресенское пос. 24" u="1"/>
        <s v="50 лет октября, 2к37" u="1"/>
        <s v="Воскресенское пос. 12" u="1"/>
        <s v="Бабакина 2А" u="1"/>
        <s v="Подмосковный бульвар, д.8" u="1"/>
        <s v="Бр. Горожанкиных 16" u="1"/>
        <s v="Железнодорожная, 26" u="1"/>
        <s v="Бабакина 2Б" u="1"/>
        <s v="Жулябина 20" u="1"/>
        <s v="Пр. Ленина 3" u="1"/>
        <s v="Воскресенское пос. 32" u="1"/>
        <s v="Жулябина 22" u="1"/>
        <s v="Карбышева 35-69" u="1"/>
        <s v="Родионова 13-18" u="1"/>
        <s v="Подмосковный бульвар, д.6" u="1"/>
        <s v="Молодёжная 24" u="1"/>
        <s v="Юбилейный пр-т 20" u="1"/>
        <s v="70-летия Победы 2" u="1"/>
        <s v="Молодёжная 32" u="1"/>
        <s v="Пушкина 25А" u="1"/>
        <s v="Павшинский бульвар, д.11" u="1"/>
        <s v="Красногорский бульвар, д. 19" u="1"/>
        <s v="Бр. Горожанкиных 18" u="1"/>
        <s v="Подмосковный бульвар, д.4" u="1"/>
        <s v="Железнодорожная, 38" u="1"/>
        <s v="Мира 23Б" u="1"/>
        <s v="Мира 24Б" u="1"/>
        <s v="Молодёжная 4" u="1"/>
        <s v="Сходненская 29" u="1"/>
        <s v="Павшинский бульвар, д.12" u="1"/>
        <s v="Сходненская 5" u="1"/>
        <s v="Жулябина 18А" u="1"/>
        <s v="Подмосковный бульвар, д.2" u="1"/>
        <s v="Жулябина 18" u="1"/>
        <s v="Юбилейная 11" u="1"/>
        <s v="Ткацкой фабрики 23" u="1"/>
        <s v="Победы 14 к1" u="1"/>
        <s v="Ногинское шоссе 8" u="1"/>
        <s v="Ленина 47 к1" u="1"/>
        <s v="Первомайская 6Б" u="1"/>
        <s v="Победы 2 к1А" u="1"/>
        <s v="50 лет октября, 3а" u="1"/>
        <s v="Победы 2 к1" u="1"/>
        <s v="Подрезково Советская 2" u="1"/>
        <s v="Ватутина 5" u="1"/>
        <s v="Первомайская 6В" u="1"/>
        <s v="50 лет октября, 5" u="1"/>
        <s v="Подрезково Советская 7" u="1"/>
        <s v="Радио 17" u="1"/>
        <s v="Пушкинская, 19" u="1"/>
        <s v="Журавлева 13 к1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в-г Павшино, 17" u="1"/>
        <s v="Ногинское шоссе 16" u="1"/>
        <s v="Журавлева 13 к2" u="1"/>
        <s v="Благовещенская 12" u="1"/>
        <s v="Ногинское шоссе 18" u="1"/>
        <s v="Кирова 1" u="1"/>
        <s v="Совхозная 4Б" u="1"/>
        <s v="Журавлева 13 к3" u="1"/>
        <s v="Первомайская 10" u="1"/>
        <s v="Нахимова 8" u="1"/>
        <s v="в-г Павшино, 19" u="1"/>
        <s v="Сходненская 27" u="1"/>
        <s v="Машинцева 3А" u="1"/>
        <s v="Машинцева 3" u="1"/>
        <s v="Первомайская 12" u="1"/>
        <s v="Октябрьская 8" u="1"/>
        <s v="Строителей 3" u="1"/>
        <s v="Машинцева 5" u="1"/>
        <s v="Школьная 10" u="1"/>
        <s v="Ленинский проспект 10" u="1"/>
        <s v="Машинцева 7" u="1"/>
        <s v="Первомайская 14" u="1"/>
        <s v="Восточная 1" u="1"/>
        <s v="в-г Павшино, 2Б" u="1"/>
        <s v="Школьная 12" u="1"/>
        <s v="Восточная 2" u="1"/>
        <s v="Машинцева 9" u="1"/>
        <s v="Первомайская 15" u="1"/>
        <s v="Лавочкина 23" u="1"/>
        <s v="Молодёжная 26" u="1"/>
        <s v="Восточная 3" u="1"/>
        <s v="Школьная 14" u="1"/>
        <s v="Восточная 4" u="1"/>
        <s v="Первомайская 16" u="1"/>
        <s v="Восточная 6А" u="1"/>
        <s v="Школьная 16" u="1"/>
        <s v="Победы 13 к2" u="1"/>
        <s v="Гоголя 19" u="1"/>
        <s v="Кирова 2" u="1"/>
        <s v="Комсомольская 4" u="1"/>
        <s v="Сходненская 7" u="1"/>
        <s v="Железнодорожная, 1Б" u="1"/>
        <s v="Молодёжная 5" u="1"/>
        <s v="Спартаковская 12" u="1"/>
        <s v="Родионова 2А" u="1"/>
        <s v="Родионова 2" u="1"/>
        <s v="Сходненская 25" u="1"/>
        <s v="Комсомольская 6" u="1"/>
        <s v="Сходненская 13" u="1"/>
        <s v="Лесная 3" u="1"/>
        <s v="Кудрявцева 4" u="1"/>
        <s v="Строителей 4А" u="1"/>
        <s v="Московская 32Б" u="1"/>
        <s v="Юбилейный пр-т 9-1" u="1"/>
        <s v="Ленина 47 к2" u="1"/>
        <s v="Панфилова 15" u="1"/>
        <s v="Родионова 9А" u="1"/>
        <s v="Родионова 9" u="1"/>
        <s v="Красногорский бульвар, д. 17 ''" u="1"/>
        <s v="Ткацкой фабрики, 23" u="1"/>
        <s v="Пожарского 12" u="1"/>
        <s v="Ильинское ш, 6" u="1"/>
        <s v="Пожарского 20" u="1"/>
        <s v="Красногорский бульвар, д. 17''" u="1"/>
        <s v="Ногинское шоссе 20" u="1"/>
        <s v="Светлая 8" u="1"/>
        <s v="Московская 24А" u="1"/>
        <s v="Ялагина 5Б" u="1"/>
        <s v="Ватутина 13" u="1"/>
        <s v="Победы 15 к2" u="1"/>
        <s v="Карбышева 11" u="1"/>
        <s v="Кирова 3" u="1"/>
        <s v="Воскресенское пос. 29" u="1"/>
        <s v="пр.Южный 9 к4" u="1"/>
        <s v="Сходня Мичурина 26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2" maxValue="5" count="3">
        <n v="4"/>
        <n v="5"/>
        <n v="2"/>
      </sharedItems>
    </cacheField>
    <cacheField name="Дата размещения" numFmtId="0">
      <sharedItems count="1">
        <s v="с 10 числа"/>
      </sharedItems>
    </cacheField>
    <cacheField name="Положение стенда" numFmtId="0">
      <sharedItems count="1">
        <s v="Закрытый стенд в лифтовом холл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x v="0"/>
    <x v="0"/>
  </r>
  <r>
    <x v="0"/>
    <x v="0"/>
    <x v="0"/>
    <x v="1"/>
    <x v="1"/>
    <x v="0"/>
    <x v="0"/>
  </r>
  <r>
    <x v="0"/>
    <x v="0"/>
    <x v="0"/>
    <x v="2"/>
    <x v="0"/>
    <x v="0"/>
    <x v="0"/>
  </r>
  <r>
    <x v="0"/>
    <x v="0"/>
    <x v="0"/>
    <x v="3"/>
    <x v="0"/>
    <x v="0"/>
    <x v="0"/>
  </r>
  <r>
    <x v="0"/>
    <x v="0"/>
    <x v="0"/>
    <x v="4"/>
    <x v="0"/>
    <x v="0"/>
    <x v="0"/>
  </r>
  <r>
    <x v="0"/>
    <x v="0"/>
    <x v="0"/>
    <x v="5"/>
    <x v="1"/>
    <x v="0"/>
    <x v="0"/>
  </r>
  <r>
    <x v="0"/>
    <x v="0"/>
    <x v="0"/>
    <x v="6"/>
    <x v="0"/>
    <x v="0"/>
    <x v="0"/>
  </r>
  <r>
    <x v="0"/>
    <x v="0"/>
    <x v="0"/>
    <x v="7"/>
    <x v="1"/>
    <x v="0"/>
    <x v="0"/>
  </r>
  <r>
    <x v="0"/>
    <x v="0"/>
    <x v="0"/>
    <x v="8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6:B18" firstHeaderRow="1" firstDataRow="1" firstDataCol="1"/>
  <pivotFields count="7">
    <pivotField showAll="0"/>
    <pivotField axis="axisRow" showAll="0">
      <items count="10">
        <item m="1" x="2"/>
        <item m="1" x="5"/>
        <item m="1" x="6"/>
        <item m="1" x="7"/>
        <item m="1" x="3"/>
        <item m="1" x="8"/>
        <item m="1" x="4"/>
        <item m="1" x="1"/>
        <item x="0"/>
        <item t="default"/>
      </items>
    </pivotField>
    <pivotField axis="axisRow" showAll="0" sortType="ascending">
      <items count="26">
        <item m="1" x="14"/>
        <item x="0"/>
        <item m="1" x="6"/>
        <item m="1" x="1"/>
        <item m="1" x="13"/>
        <item m="1" x="23"/>
        <item m="1" x="24"/>
        <item m="1" x="16"/>
        <item m="1" x="15"/>
        <item m="1" x="9"/>
        <item m="1" x="10"/>
        <item m="1" x="11"/>
        <item m="1" x="21"/>
        <item m="1" x="2"/>
        <item m="1" x="3"/>
        <item m="1" x="4"/>
        <item m="1" x="7"/>
        <item m="1" x="5"/>
        <item m="1" x="12"/>
        <item m="1" x="8"/>
        <item m="1" x="22"/>
        <item m="1" x="17"/>
        <item m="1" x="18"/>
        <item m="1" x="19"/>
        <item m="1" x="20"/>
        <item t="default"/>
      </items>
    </pivotField>
    <pivotField axis="axisRow" showAll="0" sortType="ascending">
      <items count="526">
        <item m="1" x="188"/>
        <item m="1" x="314"/>
        <item m="1" x="393"/>
        <item m="1" x="319"/>
        <item m="1" x="433"/>
        <item m="1" x="438"/>
        <item m="1" x="62"/>
        <item m="1" x="340"/>
        <item m="1" x="409"/>
        <item m="1" x="26"/>
        <item m="1" x="142"/>
        <item m="1" x="195"/>
        <item m="1" x="330"/>
        <item m="1" x="361"/>
        <item m="1" x="371"/>
        <item m="1" x="390"/>
        <item m="1" x="135"/>
        <item m="1" x="138"/>
        <item m="1" x="141"/>
        <item m="1" x="309"/>
        <item m="1" x="266"/>
        <item m="1" x="256"/>
        <item m="1" x="395"/>
        <item m="1" x="399"/>
        <item m="1" x="324"/>
        <item m="1" x="312"/>
        <item m="1" x="289"/>
        <item m="1" x="281"/>
        <item m="1" x="187"/>
        <item m="1" x="451"/>
        <item m="1" x="203"/>
        <item m="1" x="346"/>
        <item m="1" x="379"/>
        <item m="1" x="397"/>
        <item m="1" x="414"/>
        <item m="1" x="204"/>
        <item m="1" x="347"/>
        <item m="1" x="205"/>
        <item m="1" x="206"/>
        <item m="1" x="96"/>
        <item m="1" x="19"/>
        <item m="1" x="95"/>
        <item m="1" x="516"/>
        <item m="1" x="436"/>
        <item m="1" x="448"/>
        <item m="1" x="458"/>
        <item m="1" x="471"/>
        <item m="1" x="297"/>
        <item m="1" x="298"/>
        <item m="1" x="299"/>
        <item m="1" x="300"/>
        <item m="1" x="301"/>
        <item m="1" x="302"/>
        <item m="1" x="315"/>
        <item m="1" x="272"/>
        <item m="1" x="234"/>
        <item m="1" x="194"/>
        <item m="1" x="165"/>
        <item m="1" x="133"/>
        <item m="1" x="114"/>
        <item m="1" x="94"/>
        <item m="1" x="49"/>
        <item m="1" x="152"/>
        <item m="1" x="268"/>
        <item m="1" x="394"/>
        <item m="1" x="284"/>
        <item m="1" x="285"/>
        <item m="1" x="12"/>
        <item m="1" x="254"/>
        <item m="1" x="157"/>
        <item m="1" x="55"/>
        <item m="1" x="22"/>
        <item m="1" x="151"/>
        <item m="1" x="267"/>
        <item m="1" x="392"/>
        <item m="1" x="11"/>
        <item m="1" x="145"/>
        <item m="1" x="253"/>
        <item m="1" x="387"/>
        <item m="1" x="520"/>
        <item m="1" x="156"/>
        <item m="1" x="277"/>
        <item m="1" x="402"/>
        <item m="1" x="21"/>
        <item m="1" x="150"/>
        <item m="1" x="265"/>
        <item m="1" x="391"/>
        <item m="1" x="144"/>
        <item m="1" x="252"/>
        <item m="1" x="323"/>
        <item m="1" x="93"/>
        <item m="1" x="335"/>
        <item m="1" x="470"/>
        <item m="1" x="473"/>
        <item m="1" x="478"/>
        <item m="1" x="480"/>
        <item m="1" x="482"/>
        <item m="1" x="377"/>
        <item m="1" x="24"/>
        <item m="1" x="61"/>
        <item m="1" x="99"/>
        <item m="1" x="119"/>
        <item m="1" x="72"/>
        <item m="1" x="172"/>
        <item m="1" x="198"/>
        <item m="1" x="368"/>
        <item m="1" x="356"/>
        <item m="1" x="336"/>
        <item m="1" x="485"/>
        <item m="1" x="197"/>
        <item m="1" x="278"/>
        <item m="1" x="130"/>
        <item m="1" x="106"/>
        <item m="1" x="116"/>
        <item m="1" x="489"/>
        <item m="1" x="381"/>
        <item m="1" x="398"/>
        <item m="1" x="348"/>
        <item m="1" x="283"/>
        <item m="1" x="416"/>
        <item m="1" x="326"/>
        <item m="1" x="425"/>
        <item m="1" x="423"/>
        <item m="1" x="400"/>
        <item m="1" x="403"/>
        <item m="1" x="318"/>
        <item m="1" x="322"/>
        <item m="1" x="442"/>
        <item m="1" x="450"/>
        <item m="1" x="455"/>
        <item m="1" x="308"/>
        <item m="1" x="325"/>
        <item m="1" x="48"/>
        <item m="1" x="107"/>
        <item m="1" x="58"/>
        <item m="1" x="126"/>
        <item m="1" x="73"/>
        <item m="1" x="83"/>
        <item m="1" x="82"/>
        <item m="1" x="137"/>
        <item m="1" x="28"/>
        <item m="1" x="9"/>
        <item m="1" x="52"/>
        <item m="1" x="30"/>
        <item m="1" x="15"/>
        <item m="1" x="59"/>
        <item m="1" x="88"/>
        <item m="1" x="81"/>
        <item m="1" x="75"/>
        <item m="1" x="44"/>
        <item m="1" x="111"/>
        <item m="1" x="35"/>
        <item m="1" x="108"/>
        <item m="1" x="104"/>
        <item m="1" x="260"/>
        <item m="1" x="337"/>
        <item m="1" x="280"/>
        <item m="1" x="445"/>
        <item m="1" x="243"/>
        <item m="1" x="91"/>
        <item m="1" x="77"/>
        <item m="1" x="189"/>
        <item m="1" x="29"/>
        <item m="1" x="509"/>
        <item m="1" x="148"/>
        <item m="1" x="115"/>
        <item m="1" x="98"/>
        <item m="1" x="173"/>
        <item m="1" x="109"/>
        <item m="1" x="37"/>
        <item m="1" x="518"/>
        <item m="1" x="132"/>
        <item m="1" x="247"/>
        <item m="1" x="140"/>
        <item m="1" x="246"/>
        <item m="1" x="230"/>
        <item m="1" x="404"/>
        <item m="1" x="163"/>
        <item m="1" x="170"/>
        <item m="1" x="113"/>
        <item m="1" x="453"/>
        <item m="1" x="241"/>
        <item m="1" x="320"/>
        <item m="1" x="486"/>
        <item m="1" x="321"/>
        <item m="1" x="342"/>
        <item m="1" x="519"/>
        <item m="1" x="245"/>
        <item m="1" x="80"/>
        <item m="1" x="97"/>
        <item m="1" x="136"/>
        <item m="1" x="193"/>
        <item m="1" x="487"/>
        <item m="1" x="495"/>
        <item m="1" x="332"/>
        <item m="1" x="294"/>
        <item m="1" x="191"/>
        <item m="1" x="196"/>
        <item m="1" x="199"/>
        <item m="1" x="376"/>
        <item m="1" x="331"/>
        <item m="1" x="511"/>
        <item m="1" x="66"/>
        <item m="1" x="506"/>
        <item m="1" x="413"/>
        <item m="1" x="498"/>
        <item m="1" x="45"/>
        <item m="1" x="228"/>
        <item m="1" x="38"/>
        <item m="1" x="64"/>
        <item m="1" x="84"/>
        <item m="1" x="349"/>
        <item m="1" x="350"/>
        <item m="1" x="250"/>
        <item m="1" x="476"/>
        <item m="1" x="128"/>
        <item m="1" x="158"/>
        <item m="1" x="186"/>
        <item m="1" x="147"/>
        <item m="1" x="209"/>
        <item m="1" x="220"/>
        <item m="1" x="219"/>
        <item m="1" x="259"/>
        <item m="1" x="174"/>
        <item m="1" x="222"/>
        <item m="1" x="430"/>
        <item m="1" x="502"/>
        <item m="1" x="200"/>
        <item m="1" x="225"/>
        <item m="1" x="261"/>
        <item m="1" x="303"/>
        <item m="1" x="305"/>
        <item m="1" x="258"/>
        <item m="1" x="443"/>
        <item m="1" x="467"/>
        <item m="1" x="201"/>
        <item m="1" x="497"/>
        <item m="1" x="43"/>
        <item m="1" x="175"/>
        <item m="1" x="355"/>
        <item m="1" x="461"/>
        <item m="1" x="460"/>
        <item m="1" x="465"/>
        <item m="1" x="468"/>
        <item m="1" x="474"/>
        <item m="1" x="328"/>
        <item m="1" x="134"/>
        <item m="1" x="374"/>
        <item m="1" x="103"/>
        <item m="1" x="159"/>
        <item m="1" x="85"/>
        <item m="1" x="146"/>
        <item m="1" x="373"/>
        <item m="1" x="378"/>
        <item m="1" x="417"/>
        <item m="1" x="384"/>
        <item m="1" x="418"/>
        <item m="1" x="386"/>
        <item m="1" x="127"/>
        <item m="1" x="212"/>
        <item m="1" x="210"/>
        <item m="1" x="117"/>
        <item m="1" x="286"/>
        <item m="1" x="279"/>
        <item m="1" x="338"/>
        <item m="1" x="407"/>
        <item m="1" x="477"/>
        <item m="1" x="352"/>
        <item m="1" x="343"/>
        <item m="1" x="333"/>
        <item m="1" x="410"/>
        <item m="1" x="27"/>
        <item m="1" x="419"/>
        <item m="1" x="490"/>
        <item m="1" x="39"/>
        <item m="1" x="514"/>
        <item m="1" x="500"/>
        <item m="1" x="372"/>
        <item m="1" x="457"/>
        <item m="1" x="444"/>
        <item m="1" x="446"/>
        <item m="1" x="449"/>
        <item m="1" x="452"/>
        <item m="1" x="190"/>
        <item m="1" x="512"/>
        <item m="1" x="240"/>
        <item m="1" x="181"/>
        <item m="1" x="311"/>
        <item m="1" x="429"/>
        <item m="1" x="364"/>
        <item m="1" x="463"/>
        <item m="1" x="262"/>
        <item m="1" x="34"/>
        <item m="1" x="290"/>
        <item m="1" x="40"/>
        <item m="1" x="36"/>
        <item m="1" x="412"/>
        <item m="1" x="421"/>
        <item m="1" x="70"/>
        <item m="1" x="178"/>
        <item m="1" x="229"/>
        <item m="1" x="367"/>
        <item m="1" x="503"/>
        <item m="1" x="65"/>
        <item m="1" x="122"/>
        <item m="1" x="184"/>
        <item m="1" x="168"/>
        <item m="1" x="176"/>
        <item m="1" x="179"/>
        <item m="1" x="131"/>
        <item m="1" x="375"/>
        <item m="1" x="287"/>
        <item m="1" x="456"/>
        <item m="1" x="462"/>
        <item m="1" x="469"/>
        <item m="1" x="475"/>
        <item m="1" x="481"/>
        <item m="1" x="306"/>
        <item m="1" x="431"/>
        <item m="1" x="437"/>
        <item m="1" x="264"/>
        <item x="0"/>
        <item x="1"/>
        <item x="2"/>
        <item x="3"/>
        <item x="4"/>
        <item x="5"/>
        <item x="6"/>
        <item x="7"/>
        <item x="8"/>
        <item m="1" x="51"/>
        <item m="1" x="484"/>
        <item m="1" x="32"/>
        <item m="1" x="105"/>
        <item m="1" x="164"/>
        <item m="1" x="428"/>
        <item m="1" x="447"/>
        <item m="1" x="517"/>
        <item m="1" x="78"/>
        <item m="1" x="434"/>
        <item m="1" x="432"/>
        <item m="1" x="18"/>
        <item m="1" x="71"/>
        <item m="1" x="76"/>
        <item m="1" x="125"/>
        <item m="1" x="31"/>
        <item m="1" x="424"/>
        <item m="1" x="415"/>
        <item m="1" x="162"/>
        <item m="1" x="406"/>
        <item m="1" x="153"/>
        <item m="1" x="396"/>
        <item m="1" x="69"/>
        <item m="1" x="118"/>
        <item m="1" x="360"/>
        <item m="1" x="214"/>
        <item m="1" x="235"/>
        <item m="1" x="249"/>
        <item m="1" x="46"/>
        <item m="1" x="50"/>
        <item m="1" x="53"/>
        <item m="1" x="54"/>
        <item m="1" x="295"/>
        <item m="1" x="56"/>
        <item m="1" x="57"/>
        <item m="1" x="60"/>
        <item m="1" x="63"/>
        <item m="1" x="435"/>
        <item m="1" x="439"/>
        <item m="1" x="90"/>
        <item m="1" x="16"/>
        <item m="1" x="508"/>
        <item m="1" x="68"/>
        <item m="1" x="123"/>
        <item m="1" x="183"/>
        <item m="1" x="169"/>
        <item m="1" x="510"/>
        <item m="1" x="207"/>
        <item m="1" x="274"/>
        <item m="1" x="139"/>
        <item m="1" x="255"/>
        <item m="1" x="20"/>
        <item m="1" x="270"/>
        <item m="1" x="227"/>
        <item m="1" x="269"/>
        <item m="1" x="334"/>
        <item m="1" x="211"/>
        <item m="1" x="213"/>
        <item m="1" x="216"/>
        <item m="1" x="224"/>
        <item m="1" x="401"/>
        <item m="1" x="288"/>
        <item m="1" x="23"/>
        <item m="1" x="155"/>
        <item m="1" x="143"/>
        <item m="1" x="370"/>
        <item m="1" x="100"/>
        <item m="1" x="120"/>
        <item m="1" x="521"/>
        <item m="1" x="365"/>
        <item m="1" x="180"/>
        <item m="1" x="411"/>
        <item m="1" x="363"/>
        <item m="1" x="353"/>
        <item m="1" x="441"/>
        <item m="1" x="440"/>
        <item m="1" x="385"/>
        <item m="1" x="67"/>
        <item m="1" x="124"/>
        <item m="1" x="405"/>
        <item m="1" x="493"/>
        <item m="1" x="492"/>
        <item m="1" x="505"/>
        <item m="1" x="504"/>
        <item m="1" x="513"/>
        <item m="1" x="13"/>
        <item m="1" x="382"/>
        <item m="1" x="380"/>
        <item m="1" x="454"/>
        <item m="1" x="491"/>
        <item m="1" x="345"/>
        <item m="1" x="102"/>
        <item m="1" x="86"/>
        <item m="1" x="79"/>
        <item m="1" x="121"/>
        <item m="1" x="182"/>
        <item m="1" x="233"/>
        <item m="1" x="185"/>
        <item m="1" x="171"/>
        <item m="1" x="238"/>
        <item m="1" x="217"/>
        <item m="1" x="313"/>
        <item m="1" x="292"/>
        <item m="1" x="273"/>
        <item m="1" x="464"/>
        <item m="1" x="14"/>
        <item m="1" x="499"/>
        <item m="1" x="149"/>
        <item m="1" x="112"/>
        <item m="1" x="202"/>
        <item m="1" x="271"/>
        <item m="1" x="296"/>
        <item m="1" x="496"/>
        <item m="1" x="388"/>
        <item m="1" x="42"/>
        <item m="1" x="10"/>
        <item m="1" x="494"/>
        <item m="1" x="459"/>
        <item m="1" x="420"/>
        <item m="1" x="359"/>
        <item m="1" x="87"/>
        <item m="1" x="41"/>
        <item m="1" x="422"/>
        <item m="1" x="488"/>
        <item m="1" x="354"/>
        <item m="1" x="383"/>
        <item m="1" x="522"/>
        <item m="1" x="524"/>
        <item m="1" x="167"/>
        <item m="1" x="192"/>
        <item m="1" x="215"/>
        <item m="1" x="208"/>
        <item m="1" x="223"/>
        <item m="1" x="221"/>
        <item m="1" x="304"/>
        <item m="1" x="226"/>
        <item m="1" x="307"/>
        <item m="1" x="232"/>
        <item m="1" x="231"/>
        <item m="1" x="237"/>
        <item m="1" x="317"/>
        <item m="1" x="366"/>
        <item m="1" x="427"/>
        <item m="1" x="33"/>
        <item m="1" x="507"/>
        <item m="1" x="236"/>
        <item m="1" x="242"/>
        <item m="1" x="248"/>
        <item m="1" x="263"/>
        <item m="1" x="160"/>
        <item m="1" x="129"/>
        <item m="1" x="244"/>
        <item m="1" x="466"/>
        <item m="1" x="472"/>
        <item m="1" x="479"/>
        <item m="1" x="483"/>
        <item m="1" x="369"/>
        <item m="1" x="110"/>
        <item m="1" x="89"/>
        <item m="1" x="92"/>
        <item m="1" x="101"/>
        <item m="1" x="341"/>
        <item m="1" x="426"/>
        <item m="1" x="47"/>
        <item m="1" x="177"/>
        <item m="1" x="310"/>
        <item m="1" x="339"/>
        <item m="1" x="344"/>
        <item m="1" x="351"/>
        <item m="1" x="358"/>
        <item m="1" x="362"/>
        <item m="1" x="276"/>
        <item m="1" x="408"/>
        <item m="1" x="25"/>
        <item m="1" x="154"/>
        <item m="1" x="161"/>
        <item m="1" x="282"/>
        <item m="1" x="166"/>
        <item m="1" x="501"/>
        <item m="1" x="218"/>
        <item m="1" x="239"/>
        <item m="1" x="257"/>
        <item m="1" x="293"/>
        <item m="1" x="329"/>
        <item m="1" x="389"/>
        <item m="1" x="275"/>
        <item m="1" x="251"/>
        <item m="1" x="327"/>
        <item m="1" x="316"/>
        <item m="1" x="291"/>
        <item m="1" x="357"/>
        <item m="1" x="17"/>
        <item m="1" x="523"/>
        <item m="1" x="515"/>
        <item m="1" x="74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12">
    <i>
      <x v="8"/>
    </i>
    <i r="1">
      <x v="1"/>
    </i>
    <i r="2">
      <x v="321"/>
    </i>
    <i r="2">
      <x v="322"/>
    </i>
    <i r="2">
      <x v="323"/>
    </i>
    <i r="2">
      <x v="324"/>
    </i>
    <i r="2">
      <x v="325"/>
    </i>
    <i r="2">
      <x v="326"/>
    </i>
    <i r="2">
      <x v="327"/>
    </i>
    <i r="2">
      <x v="328"/>
    </i>
    <i r="2">
      <x v="329"/>
    </i>
    <i t="grand">
      <x/>
    </i>
  </rowItems>
  <colItems count="1">
    <i/>
  </colItems>
  <dataFields count="1">
    <dataField name="Количество стендов" fld="4" baseField="0" baseItem="0"/>
  </dataFields>
  <formats count="5">
    <format dxfId="15">
      <pivotArea dataOnly="0" labelOnly="1" outline="0" axis="axisValues" fieldPosition="0"/>
    </format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collapsedLevelsAreSubtotals="1" fieldPosition="0">
        <references count="3">
          <reference field="1" count="0" selected="0"/>
          <reference field="2" count="1" selected="0">
            <x v="4"/>
          </reference>
          <reference field="3" count="10">
            <x v="158"/>
            <x v="199"/>
            <x v="200"/>
            <x v="201"/>
            <x v="204"/>
            <x v="296"/>
            <x v="297"/>
            <x v="346"/>
            <x v="347"/>
            <x v="349"/>
          </reference>
        </references>
      </pivotArea>
    </format>
    <format dxfId="11">
      <pivotArea collapsedLevelsAreSubtotals="1" fieldPosition="0">
        <references count="3">
          <reference field="1" count="0" selected="0"/>
          <reference field="2" count="1" selected="0">
            <x v="3"/>
          </reference>
          <reference field="3" count="8">
            <x v="298"/>
            <x v="345"/>
            <x v="348"/>
            <x v="350"/>
            <x v="475"/>
            <x v="476"/>
            <x v="477"/>
            <x v="478"/>
          </reference>
        </references>
      </pivotArea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41">
    <queryTableFields count="10">
      <queryTableField id="1" name="Микрорайон" tableColumnId="1"/>
      <queryTableField id="2" name="Кол-во стендов" tableColumnId="2"/>
      <queryTableField id="33" name="Цена А5 за 1стенд" tableColumnId="3"/>
      <queryTableField id="34" name="Стоимость А5 за Микр" tableColumnId="4"/>
      <queryTableField id="35" name="Цена А4 за 1стенд" tableColumnId="5"/>
      <queryTableField id="36" name="Стоимость А4 за Микр" tableColumnId="6"/>
      <queryTableField id="37" name="Цена А3 за 1стенд" tableColumnId="8"/>
      <queryTableField id="38" name="Стоимость А3 за Микр" tableColumnId="9"/>
      <queryTableField id="13" name="Дата начала РК (период 1мес)" tableColumnId="11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6:M7" tableType="queryTable" headerRowDxfId="10">
  <tableColumns count="10">
    <tableColumn id="1" uniqueName="1" name="Микрорайон" totalsRowLabel="Итог" queryTableFieldId="1"/>
    <tableColumn id="2" uniqueName="2" name="Кол-во стендов" totalsRowFunction="sum" queryTableFieldId="2" dataDxfId="9"/>
    <tableColumn id="3" uniqueName="3" name="Цена А5 за 1стенд" queryTableFieldId="33" dataDxfId="8" dataCellStyle="Финансовый"/>
    <tableColumn id="4" uniqueName="4" name="Стоимость А5 за Микр" queryTableFieldId="34" dataDxfId="7" dataCellStyle="Финансовый"/>
    <tableColumn id="5" uniqueName="5" name="Цена А4 за 1стенд" queryTableFieldId="35" dataDxfId="6" dataCellStyle="Финансовый"/>
    <tableColumn id="6" uniqueName="6" name="Стоимость А4 за Микр" queryTableFieldId="36" dataDxfId="5" dataCellStyle="Финансовый"/>
    <tableColumn id="8" uniqueName="8" name="Цена А3 за 1стенд" queryTableFieldId="37" dataDxfId="4" dataCellStyle="Финансовый"/>
    <tableColumn id="9" uniqueName="9" name="Стоимость А3 за Микр" queryTableFieldId="38" dataDxfId="3" dataCellStyle="Финансовый"/>
    <tableColumn id="11" uniqueName="11" name="Дата начала РК (период 1мес)" queryTableFieldId="13" dataDxfId="2" totalsRowDxfId="1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edit?mid=1e_KwbLXUkrbPwhSqIQj1Gw_M4jnfv-1f&amp;usp=sharing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29.125" bestFit="1" customWidth="1"/>
    <col min="2" max="2" width="11.5" customWidth="1"/>
    <col min="3" max="3" width="6.25" customWidth="1"/>
    <col min="4" max="4" width="22.125" customWidth="1"/>
    <col min="5" max="5" width="9.125" customWidth="1"/>
    <col min="6" max="6" width="11" customWidth="1"/>
    <col min="7" max="7" width="12" style="4" customWidth="1"/>
    <col min="8" max="8" width="11.125" style="4" customWidth="1"/>
    <col min="9" max="9" width="11.375" style="4" customWidth="1"/>
    <col min="10" max="10" width="10.75" style="4" customWidth="1"/>
    <col min="11" max="11" width="11.875" style="4" customWidth="1"/>
    <col min="12" max="12" width="15.625" style="4" customWidth="1"/>
    <col min="13" max="13" width="33.875" style="4" bestFit="1" customWidth="1"/>
    <col min="14" max="15" width="14.75" style="4" customWidth="1"/>
    <col min="16" max="16" width="18.375" style="4" customWidth="1"/>
    <col min="17" max="18" width="57.375" style="4" bestFit="1" customWidth="1"/>
    <col min="19" max="19" width="11.625" style="4" customWidth="1"/>
    <col min="20" max="20" width="9.875" style="4" customWidth="1"/>
    <col min="21" max="21" width="12.625" style="4" customWidth="1"/>
    <col min="22" max="22" width="9.875" style="4" customWidth="1"/>
    <col min="23" max="23" width="13" style="4" customWidth="1"/>
    <col min="24" max="24" width="15.375" style="4" customWidth="1"/>
    <col min="25" max="25" width="24.25" style="4" customWidth="1"/>
    <col min="26" max="26" width="24.5" style="4" bestFit="1" customWidth="1"/>
    <col min="27" max="27" width="11.625" style="4" customWidth="1"/>
    <col min="28" max="28" width="12.125" style="4" customWidth="1"/>
    <col min="29" max="29" width="11.75" style="4" customWidth="1"/>
    <col min="30" max="30" width="12.125" style="4" customWidth="1"/>
    <col min="31" max="31" width="12.5" style="4" customWidth="1"/>
    <col min="32" max="32" width="15.25" style="4" customWidth="1"/>
    <col min="33" max="33" width="24.5" style="4" bestFit="1" customWidth="1"/>
    <col min="34" max="34" width="22.5" style="4" customWidth="1"/>
    <col min="35" max="35" width="14.875" style="4" customWidth="1"/>
    <col min="36" max="36" width="14.5" customWidth="1"/>
    <col min="37" max="37" width="22.75" bestFit="1" customWidth="1"/>
    <col min="38" max="38" width="18.625" customWidth="1"/>
  </cols>
  <sheetData>
    <row r="1" spans="1:35" ht="30.75" customHeight="1" x14ac:dyDescent="0.3">
      <c r="D1" s="10"/>
      <c r="N1"/>
      <c r="O1"/>
      <c r="P1"/>
      <c r="Q1"/>
    </row>
    <row r="2" spans="1:35" ht="23.25" thickBot="1" x14ac:dyDescent="0.45">
      <c r="D2" s="7" t="s">
        <v>1</v>
      </c>
      <c r="E2" s="5"/>
      <c r="F2" s="5"/>
      <c r="G2" s="5"/>
      <c r="H2" s="5"/>
      <c r="I2" s="5"/>
      <c r="J2" s="5"/>
      <c r="K2" s="5"/>
      <c r="L2" s="5"/>
      <c r="M2" s="5"/>
      <c r="N2"/>
      <c r="O2"/>
      <c r="P2"/>
      <c r="Q2"/>
      <c r="R2"/>
      <c r="S2"/>
      <c r="T2"/>
      <c r="U2"/>
      <c r="V2"/>
      <c r="W2"/>
      <c r="X2"/>
      <c r="Y2"/>
    </row>
    <row r="3" spans="1:35" x14ac:dyDescent="0.3">
      <c r="D3" s="1"/>
      <c r="E3" s="2"/>
      <c r="F3" s="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AD3"/>
      <c r="AE3"/>
      <c r="AF3"/>
      <c r="AG3"/>
      <c r="AH3"/>
      <c r="AI3"/>
    </row>
    <row r="4" spans="1:35" ht="50.25" x14ac:dyDescent="0.85">
      <c r="D4" s="8" t="str">
        <f>A7</f>
        <v>НОВОГИРЕЕВО ЖК Большое Кусково</v>
      </c>
      <c r="E4" s="2"/>
      <c r="F4" s="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6" spans="1:35" s="3" customFormat="1" ht="33" x14ac:dyDescent="0.3">
      <c r="A6"/>
      <c r="B6" s="3" t="s">
        <v>0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</row>
    <row r="7" spans="1:35" x14ac:dyDescent="0.3">
      <c r="A7" s="1" t="s">
        <v>4</v>
      </c>
      <c r="B7" s="11">
        <v>37</v>
      </c>
      <c r="D7" t="s">
        <v>3</v>
      </c>
      <c r="E7" s="13">
        <v>37</v>
      </c>
      <c r="F7" s="14">
        <v>250</v>
      </c>
      <c r="G7" s="14">
        <v>9250</v>
      </c>
      <c r="H7" s="14">
        <v>390</v>
      </c>
      <c r="I7" s="14">
        <v>14430</v>
      </c>
      <c r="J7" s="14">
        <v>660</v>
      </c>
      <c r="K7" s="14">
        <v>24420</v>
      </c>
      <c r="L7" s="9" t="s">
        <v>25</v>
      </c>
      <c r="M7" s="14" t="s">
        <v>26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x14ac:dyDescent="0.3">
      <c r="A8" s="2" t="s">
        <v>3</v>
      </c>
      <c r="B8" s="11">
        <v>37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6.5" customHeight="1" x14ac:dyDescent="0.3">
      <c r="A9" s="12" t="s">
        <v>5</v>
      </c>
      <c r="B9" s="11">
        <v>4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6.5" customHeight="1" x14ac:dyDescent="0.3">
      <c r="A10" s="12" t="s">
        <v>6</v>
      </c>
      <c r="B10" s="11">
        <v>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6.5" customHeight="1" x14ac:dyDescent="0.3">
      <c r="A11" s="12" t="s">
        <v>7</v>
      </c>
      <c r="B11" s="11">
        <v>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6.5" customHeight="1" x14ac:dyDescent="0.3">
      <c r="A12" s="12" t="s">
        <v>8</v>
      </c>
      <c r="B12" s="11">
        <v>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6.5" customHeight="1" x14ac:dyDescent="0.3">
      <c r="A13" s="12" t="s">
        <v>9</v>
      </c>
      <c r="B13" s="11">
        <v>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6.5" customHeight="1" x14ac:dyDescent="0.3">
      <c r="A14" s="12" t="s">
        <v>10</v>
      </c>
      <c r="B14" s="11">
        <v>5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6.5" customHeight="1" x14ac:dyDescent="0.3">
      <c r="A15" s="12" t="s">
        <v>11</v>
      </c>
      <c r="B15" s="11">
        <v>4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6.5" customHeight="1" x14ac:dyDescent="0.3">
      <c r="A16" s="12" t="s">
        <v>12</v>
      </c>
      <c r="B16" s="11">
        <v>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6.5" customHeight="1" x14ac:dyDescent="0.3">
      <c r="A17" s="12" t="s">
        <v>13</v>
      </c>
      <c r="B17" s="11">
        <v>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6.5" customHeight="1" x14ac:dyDescent="0.3">
      <c r="A18" s="1" t="s">
        <v>2</v>
      </c>
      <c r="B18" s="11">
        <v>37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6.5" customHeight="1" x14ac:dyDescent="0.3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6.5" customHeight="1" x14ac:dyDescent="0.3">
      <c r="A20" s="15" t="s">
        <v>14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6.5" customHeight="1" x14ac:dyDescent="0.3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6.5" customHeight="1" x14ac:dyDescent="0.3"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6.5" customHeight="1" x14ac:dyDescent="0.3"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6.5" customHeight="1" x14ac:dyDescent="0.3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6.5" customHeight="1" x14ac:dyDescent="0.3"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6.5" customHeight="1" x14ac:dyDescent="0.3"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6.5" customHeight="1" x14ac:dyDescent="0.3"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6.5" customHeight="1" x14ac:dyDescent="0.3"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6.5" customHeight="1" x14ac:dyDescent="0.3"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6.5" customHeight="1" x14ac:dyDescent="0.3"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6.5" customHeight="1" x14ac:dyDescent="0.3"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6.5" customHeight="1" x14ac:dyDescent="0.3"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7:35" ht="16.5" customHeight="1" x14ac:dyDescent="0.3"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7:35" ht="16.5" customHeight="1" x14ac:dyDescent="0.3"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7:35" ht="16.5" customHeight="1" x14ac:dyDescent="0.3"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7:35" ht="16.5" customHeight="1" x14ac:dyDescent="0.3"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7:35" ht="16.5" customHeight="1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7:35" ht="16.5" customHeight="1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7:35" ht="16.5" customHeight="1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7:35" ht="16.5" customHeight="1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7:35" ht="16.5" customHeight="1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7:35" ht="16.5" customHeight="1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7:35" ht="16.5" customHeight="1" x14ac:dyDescent="0.3"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7:35" ht="16.5" customHeight="1" x14ac:dyDescent="0.3"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7:35" ht="16.5" customHeight="1" x14ac:dyDescent="0.3"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7:35" ht="16.5" customHeight="1" x14ac:dyDescent="0.3"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7:35" ht="16.5" customHeight="1" x14ac:dyDescent="0.3"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7:35" ht="16.5" customHeight="1" x14ac:dyDescent="0.3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7:35" ht="16.5" customHeight="1" x14ac:dyDescent="0.3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7:35" ht="16.5" customHeight="1" x14ac:dyDescent="0.3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7:35" ht="16.5" customHeight="1" x14ac:dyDescent="0.3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7:35" ht="16.5" customHeight="1" x14ac:dyDescent="0.3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7:35" ht="16.5" customHeight="1" x14ac:dyDescent="0.3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7:35" ht="16.5" customHeight="1" x14ac:dyDescent="0.3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7:35" ht="16.5" customHeight="1" x14ac:dyDescent="0.3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7:35" ht="16.5" customHeight="1" x14ac:dyDescent="0.3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7:35" ht="16.5" customHeight="1" x14ac:dyDescent="0.3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7:35" ht="16.5" customHeight="1" x14ac:dyDescent="0.3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7:35" ht="16.5" customHeight="1" x14ac:dyDescent="0.3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7:35" ht="16.5" customHeight="1" x14ac:dyDescent="0.3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7:35" ht="16.5" customHeight="1" x14ac:dyDescent="0.3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7:35" ht="16.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7:35" ht="16.5" customHeight="1" x14ac:dyDescent="0.3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7:35" ht="16.5" customHeight="1" x14ac:dyDescent="0.3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7:35" ht="16.5" customHeight="1" x14ac:dyDescent="0.3"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7:35" ht="16.5" customHeight="1" x14ac:dyDescent="0.3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7:35" ht="16.5" customHeight="1" x14ac:dyDescent="0.3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7:35" ht="16.5" customHeight="1" x14ac:dyDescent="0.3"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7:35" ht="16.5" customHeight="1" x14ac:dyDescent="0.3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7:35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7:35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7:35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7:35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7:35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7:35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7:35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7:35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7:35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7:35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7:35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7:35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7:35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7:35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7:35" x14ac:dyDescent="0.3"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7:35" x14ac:dyDescent="0.3">
      <c r="N85"/>
      <c r="O85"/>
      <c r="P85"/>
      <c r="Q85"/>
      <c r="R85"/>
      <c r="S85"/>
      <c r="T85"/>
      <c r="U85"/>
      <c r="V85"/>
      <c r="W85"/>
      <c r="X85"/>
      <c r="Y85"/>
    </row>
    <row r="86" spans="7:35" x14ac:dyDescent="0.3">
      <c r="N86"/>
      <c r="O86"/>
      <c r="P86"/>
      <c r="Q86"/>
      <c r="R86"/>
      <c r="S86"/>
      <c r="T86"/>
      <c r="U86"/>
      <c r="V86"/>
      <c r="W86"/>
      <c r="X86"/>
      <c r="Y86"/>
    </row>
    <row r="87" spans="7:35" x14ac:dyDescent="0.3">
      <c r="N87"/>
      <c r="O87"/>
      <c r="P87"/>
      <c r="Q87"/>
      <c r="R87"/>
      <c r="S87"/>
      <c r="T87"/>
      <c r="U87"/>
      <c r="V87"/>
      <c r="W87"/>
      <c r="X87"/>
      <c r="Y87"/>
    </row>
    <row r="88" spans="7:35" x14ac:dyDescent="0.3">
      <c r="N88"/>
      <c r="O88"/>
      <c r="P88"/>
      <c r="Q88"/>
      <c r="R88"/>
      <c r="S88"/>
      <c r="T88"/>
      <c r="U88"/>
      <c r="V88"/>
      <c r="W88"/>
      <c r="X88"/>
      <c r="Y88"/>
    </row>
    <row r="89" spans="7:35" x14ac:dyDescent="0.3">
      <c r="R89"/>
      <c r="S89"/>
      <c r="T89"/>
      <c r="U89"/>
      <c r="V89"/>
      <c r="W89"/>
      <c r="X89"/>
      <c r="Y89"/>
    </row>
  </sheetData>
  <hyperlinks>
    <hyperlink ref="A2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User</cp:lastModifiedBy>
  <dcterms:created xsi:type="dcterms:W3CDTF">2017-08-05T04:21:37Z</dcterms:created>
  <dcterms:modified xsi:type="dcterms:W3CDTF">2022-09-27T08:19:37Z</dcterms:modified>
</cp:coreProperties>
</file>