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Андрей\Desktop\Москва лифты и МО\"/>
    </mc:Choice>
  </mc:AlternateContent>
  <bookViews>
    <workbookView xWindow="0" yWindow="0" windowWidth="51600" windowHeight="17160"/>
  </bookViews>
  <sheets>
    <sheet name="АП+Прайс" sheetId="4" r:id="rId1"/>
  </sheets>
  <definedNames>
    <definedName name="РЛ_ТехБаза.accdb_1" localSheetId="0" hidden="1">'АП+Прайс'!$D$7:$J$11</definedName>
  </definedNames>
  <calcPr calcId="162913"/>
  <pivotCaches>
    <pivotCache cacheId="0" r:id="rId2"/>
  </pivotCaches>
</workbook>
</file>

<file path=xl/calcChain.xml><?xml version="1.0" encoding="utf-8"?>
<calcChain xmlns="http://schemas.openxmlformats.org/spreadsheetml/2006/main">
  <c r="E12" i="4" l="1"/>
  <c r="F12" i="4"/>
  <c r="G12" i="4"/>
  <c r="H12" i="4"/>
  <c r="D4" i="4" l="1"/>
</calcChain>
</file>

<file path=xl/connections.xml><?xml version="1.0" encoding="utf-8"?>
<connections xmlns="http://schemas.openxmlformats.org/spreadsheetml/2006/main">
  <connection id="1" keepAlive="1" name="РЛ ТехБаза1" type="5" refreshedVersion="4" deleted="1" refreshOnLoad="1" saveData="1">
    <dbPr connection="" command="" commandType="3"/>
  </connection>
  <connection id="2" keepAlive="1" name="РЛ ТехБаза4" type="5" refreshedVersion="4" deleted="1" saveData="1">
    <dbPr connection="" command="" commandType="3"/>
  </connection>
</connections>
</file>

<file path=xl/sharedStrings.xml><?xml version="1.0" encoding="utf-8"?>
<sst xmlns="http://schemas.openxmlformats.org/spreadsheetml/2006/main" count="138" uniqueCount="128">
  <si>
    <t>Общий итог</t>
  </si>
  <si>
    <t>Количество стендов</t>
  </si>
  <si>
    <t>АДРЕСНАЯ ПРОГРАММА И ПРАЙС</t>
  </si>
  <si>
    <t>Итог</t>
  </si>
  <si>
    <t>Электросталь Восток</t>
  </si>
  <si>
    <t>Электросталь Север</t>
  </si>
  <si>
    <t>Электросталь Центр</t>
  </si>
  <si>
    <t>Электросталь Юго-Запад</t>
  </si>
  <si>
    <t>ЭЛЕКТРОСТАЛЬ</t>
  </si>
  <si>
    <t>Восточная 1</t>
  </si>
  <si>
    <t>Восточная 2</t>
  </si>
  <si>
    <t>Восточная 3</t>
  </si>
  <si>
    <t>Восточная 4</t>
  </si>
  <si>
    <t>Золотухи 8</t>
  </si>
  <si>
    <t>Золотухи 8 к1</t>
  </si>
  <si>
    <t>Карла Маркса 15А</t>
  </si>
  <si>
    <t>Карла Маркса 17А</t>
  </si>
  <si>
    <t>Карла Маркса 46А</t>
  </si>
  <si>
    <t>Корнеева 2А</t>
  </si>
  <si>
    <t>Корнеева 6А</t>
  </si>
  <si>
    <t>Спортивная 27</t>
  </si>
  <si>
    <t>Спортивная 29</t>
  </si>
  <si>
    <t>Спортивная 43</t>
  </si>
  <si>
    <t>Спортивная 43А</t>
  </si>
  <si>
    <t>Спортивная 45</t>
  </si>
  <si>
    <t>Спортивная 45А</t>
  </si>
  <si>
    <t>Спортивная 47</t>
  </si>
  <si>
    <t>Спортивная 47А</t>
  </si>
  <si>
    <t>Юбилейная 1</t>
  </si>
  <si>
    <t>Юбилейная 13</t>
  </si>
  <si>
    <t>Юбилейная 15</t>
  </si>
  <si>
    <t>Юбилейная 3</t>
  </si>
  <si>
    <t>Юбилейная 5</t>
  </si>
  <si>
    <t>Юбилейная 7</t>
  </si>
  <si>
    <t>Юбилейная 9</t>
  </si>
  <si>
    <t>Второва 10</t>
  </si>
  <si>
    <t>Второва 2</t>
  </si>
  <si>
    <t>Второва 6</t>
  </si>
  <si>
    <t>Второва 8</t>
  </si>
  <si>
    <t>Жулябина 18</t>
  </si>
  <si>
    <t>Жулябина 22</t>
  </si>
  <si>
    <t>Ногинское шоссе 10</t>
  </si>
  <si>
    <t>Ногинское шоссе 18</t>
  </si>
  <si>
    <t>Ногинское шоссе 18А</t>
  </si>
  <si>
    <t>Ногинское шоссе 20</t>
  </si>
  <si>
    <t>Ногинское шоссе 20А</t>
  </si>
  <si>
    <t>Ногинское шоссе 4</t>
  </si>
  <si>
    <t>Пр. Ленина 1</t>
  </si>
  <si>
    <t>Пр. Ленина 1А</t>
  </si>
  <si>
    <t>Пр. Ленина 3 к2</t>
  </si>
  <si>
    <t>Мира 18</t>
  </si>
  <si>
    <t>Мира 20</t>
  </si>
  <si>
    <t>Мира 22</t>
  </si>
  <si>
    <t>Мира 24Б</t>
  </si>
  <si>
    <t>Мира 30</t>
  </si>
  <si>
    <t>Победы 13 к2</t>
  </si>
  <si>
    <t>Победы 13 к4</t>
  </si>
  <si>
    <t>Победы 13 к5</t>
  </si>
  <si>
    <t>Победы 15 к1</t>
  </si>
  <si>
    <t>Победы 15 к2</t>
  </si>
  <si>
    <t>Победы 15 к3</t>
  </si>
  <si>
    <t>Победы 2 к1</t>
  </si>
  <si>
    <t>Победы 24 к2</t>
  </si>
  <si>
    <t>Победы 6 к3</t>
  </si>
  <si>
    <t>Победы 8 к1</t>
  </si>
  <si>
    <t>Радио 17</t>
  </si>
  <si>
    <t>Тевосяна 10</t>
  </si>
  <si>
    <t>Тевосяна 10А</t>
  </si>
  <si>
    <t>Тевосяна 10Б</t>
  </si>
  <si>
    <t>Тевосяна 12А</t>
  </si>
  <si>
    <t>Тевосяна 12Б</t>
  </si>
  <si>
    <t>Тевосяна 14</t>
  </si>
  <si>
    <t>Тевосяна 14А</t>
  </si>
  <si>
    <t>Тевосяна 16Б</t>
  </si>
  <si>
    <t>Бульвар Победы 4</t>
  </si>
  <si>
    <t>Бульвар Победы 4А</t>
  </si>
  <si>
    <t>Журавлева 13 к1</t>
  </si>
  <si>
    <t>Журавлева 13 к2</t>
  </si>
  <si>
    <t>Журавлева 13 к3</t>
  </si>
  <si>
    <t>Журавлева 19 к1</t>
  </si>
  <si>
    <t>Журавлева 23</t>
  </si>
  <si>
    <t>Западная 10А</t>
  </si>
  <si>
    <t>Западная 12Б</t>
  </si>
  <si>
    <t>Западная 14</t>
  </si>
  <si>
    <t>Западная 18</t>
  </si>
  <si>
    <t>Западная 18А</t>
  </si>
  <si>
    <t>Западная 18Б</t>
  </si>
  <si>
    <t>Западная 20 к2</t>
  </si>
  <si>
    <t>Западная 20 к3</t>
  </si>
  <si>
    <t>Западная 22 к1</t>
  </si>
  <si>
    <t>Западная 22 к2</t>
  </si>
  <si>
    <t>Западная 22 к3</t>
  </si>
  <si>
    <t>Западная 24</t>
  </si>
  <si>
    <t>Западная 4Б</t>
  </si>
  <si>
    <t>пр.Южный 7 к6</t>
  </si>
  <si>
    <t>пр.Южный 7 к7</t>
  </si>
  <si>
    <t>пр.Южный 9 к4</t>
  </si>
  <si>
    <t>Ялагина 10</t>
  </si>
  <si>
    <t>Ялагина 10А</t>
  </si>
  <si>
    <t>Ялагина 18</t>
  </si>
  <si>
    <t>Ялагина 18А</t>
  </si>
  <si>
    <t>Ялагина 24</t>
  </si>
  <si>
    <t>Ялагина 5А</t>
  </si>
  <si>
    <t>Ялагина 8</t>
  </si>
  <si>
    <t>ИНТЕРАКТИВНАЯ КАРТА</t>
  </si>
  <si>
    <t>https://www.google.com/maps/d/edit?mid=1tg3rQeD3c4j_cVsUl5wGEZzpSj_KFGZ8&amp;usp=sharing</t>
  </si>
  <si>
    <t>Микрорайон</t>
  </si>
  <si>
    <t>Кол-во стендов</t>
  </si>
  <si>
    <t>Дата начала РК (период 1мес)</t>
  </si>
  <si>
    <t>Рекламный носитель</t>
  </si>
  <si>
    <t>с 8 числа</t>
  </si>
  <si>
    <t>Закрытый стенд в лифте</t>
  </si>
  <si>
    <t>Восточная 4А</t>
  </si>
  <si>
    <t>Восточная 6</t>
  </si>
  <si>
    <t>Комсомольская 2</t>
  </si>
  <si>
    <t>Юбилейная 3А</t>
  </si>
  <si>
    <t>Первомайская 010</t>
  </si>
  <si>
    <t>Первомайская 012</t>
  </si>
  <si>
    <t>Первомайская 06</t>
  </si>
  <si>
    <t>Первомайская 06Б</t>
  </si>
  <si>
    <t>Первомайская 08</t>
  </si>
  <si>
    <t>Пр. Ленина 02</t>
  </si>
  <si>
    <t>Пр. Ленина 02 к2</t>
  </si>
  <si>
    <t>Пр. Ленина 02 к3</t>
  </si>
  <si>
    <t>Пр. Ленина 07</t>
  </si>
  <si>
    <t>Стоимость А5 220 руб стенд</t>
  </si>
  <si>
    <t>Стоимость А4 330 руб стенд</t>
  </si>
  <si>
    <t>Стоимость А3 600 руб стенд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</si>
</sst>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1"/>
      <color theme="1"/>
      <name val="Palatino Linotype"/>
      <family val="2"/>
      <charset val="204"/>
      <scheme val="minor"/>
    </font>
    <font>
      <sz val="11"/>
      <color theme="1"/>
      <name val="Palatino Linotype"/>
      <family val="2"/>
      <charset val="204"/>
      <scheme val="minor"/>
    </font>
    <font>
      <b/>
      <sz val="18"/>
      <color theme="3"/>
      <name val="Palatino Linotype"/>
      <family val="2"/>
      <charset val="204"/>
      <scheme val="major"/>
    </font>
    <font>
      <b/>
      <sz val="11"/>
      <color theme="3"/>
      <name val="Palatino Linotype"/>
      <family val="2"/>
      <charset val="204"/>
      <scheme val="minor"/>
    </font>
    <font>
      <b/>
      <sz val="16"/>
      <color theme="3"/>
      <name val="Palatino Linotype"/>
      <family val="2"/>
      <charset val="204"/>
      <scheme val="minor"/>
    </font>
    <font>
      <sz val="36"/>
      <color theme="3"/>
      <name val="Palatino Linotype"/>
      <family val="1"/>
      <charset val="204"/>
      <scheme val="major"/>
    </font>
    <font>
      <i/>
      <sz val="11"/>
      <color rgb="FF7F7F7F"/>
      <name val="Palatino Linotype"/>
      <family val="2"/>
      <charset val="204"/>
      <scheme val="minor"/>
    </font>
    <font>
      <u/>
      <sz val="11"/>
      <color theme="10"/>
      <name val="Palatino Linotype"/>
      <family val="2"/>
      <charset val="204"/>
      <scheme val="minor"/>
    </font>
    <font>
      <b/>
      <sz val="11"/>
      <color theme="0"/>
      <name val="Palatino Linotype"/>
      <family val="1"/>
      <charset val="204"/>
      <scheme val="minor"/>
    </font>
    <font>
      <sz val="11"/>
      <color theme="1"/>
      <name val="Palatino Linotype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0" fillId="0" borderId="0" xfId="0" applyAlignment="1">
      <alignment horizontal="center" vertical="center" wrapText="1"/>
    </xf>
    <xf numFmtId="164" fontId="0" fillId="0" borderId="0" xfId="1" applyFont="1"/>
    <xf numFmtId="0" fontId="4" fillId="0" borderId="1" xfId="3" applyFont="1" applyAlignment="1">
      <alignment horizontal="left" indent="1"/>
    </xf>
    <xf numFmtId="164" fontId="0" fillId="0" borderId="0" xfId="1" applyFont="1" applyAlignment="1">
      <alignment horizontal="left" indent="1"/>
    </xf>
    <xf numFmtId="0" fontId="4" fillId="0" borderId="1" xfId="3" applyFont="1" applyAlignment="1">
      <alignment horizontal="left"/>
    </xf>
    <xf numFmtId="0" fontId="5" fillId="0" borderId="0" xfId="2" applyFont="1" applyAlignment="1">
      <alignment horizontal="left"/>
    </xf>
    <xf numFmtId="164" fontId="0" fillId="0" borderId="0" xfId="1" applyNumberFormat="1" applyFont="1"/>
    <xf numFmtId="164" fontId="0" fillId="0" borderId="0" xfId="0" applyNumberFormat="1"/>
    <xf numFmtId="0" fontId="6" fillId="0" borderId="0" xfId="4" applyAlignment="1">
      <alignment horizontal="left" vertical="center"/>
    </xf>
    <xf numFmtId="0" fontId="8" fillId="2" borderId="2" xfId="0" applyFont="1" applyFill="1" applyBorder="1" applyAlignment="1">
      <alignment horizontal="center"/>
    </xf>
    <xf numFmtId="164" fontId="9" fillId="0" borderId="0" xfId="0" applyNumberFormat="1" applyFont="1"/>
    <xf numFmtId="164" fontId="9" fillId="0" borderId="0" xfId="1" applyNumberFormat="1" applyFont="1"/>
    <xf numFmtId="0" fontId="7" fillId="0" borderId="3" xfId="5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6">
    <cellStyle name="Гиперссылка" xfId="5" builtinId="8"/>
    <cellStyle name="Заголовок 3" xfId="3" builtinId="18"/>
    <cellStyle name="Название" xfId="2" builtinId="15"/>
    <cellStyle name="Обычный" xfId="0" builtinId="0"/>
    <cellStyle name="Пояснение" xfId="4" builtinId="53"/>
    <cellStyle name="Финансовый" xfId="1" builtinId="3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numFmt numFmtId="164" formatCode="_-* #,##0.00_р_._-;\-* #,##0.00_р_._-;_-* &quot;-&quot;??_р_._-;_-@_-"/>
    </dxf>
    <dxf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numFmt numFmtId="164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Palatino Linotype"/>
        <scheme val="minor"/>
      </font>
      <numFmt numFmtId="164" formatCode="_-* #,##0.00_р_._-;\-* #,##0.00_р_._-;_-* &quot;-&quot;??_р_._-;_-@_-"/>
    </dxf>
    <dxf>
      <alignment horizontal="center" vertical="center" textRotation="0" wrapText="1" indent="0" justifyLastLine="0" shrinkToFit="0" readingOrder="0"/>
    </dxf>
    <dxf>
      <alignment horizontal="center" readingOrder="0"/>
    </dxf>
    <dxf>
      <alignment wrapText="1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471415</xdr:colOff>
      <xdr:row>12</xdr:row>
      <xdr:rowOff>140286</xdr:rowOff>
    </xdr:from>
    <xdr:to>
      <xdr:col>7</xdr:col>
      <xdr:colOff>1083469</xdr:colOff>
      <xdr:row>45</xdr:row>
      <xdr:rowOff>42058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0415" y="3843130"/>
          <a:ext cx="6458023" cy="6974084"/>
        </a:xfrm>
        <a:prstGeom prst="rect">
          <a:avLst/>
        </a:prstGeom>
        <a:ln w="28575">
          <a:solidFill>
            <a:schemeClr val="accent3">
              <a:lumMod val="40000"/>
              <a:lumOff val="60000"/>
            </a:schemeClr>
          </a:solidFill>
        </a:ln>
      </xdr:spPr>
    </xdr:pic>
    <xdr:clientData/>
  </xdr:twoCellAnchor>
  <xdr:oneCellAnchor>
    <xdr:from>
      <xdr:col>0</xdr:col>
      <xdr:colOff>916780</xdr:colOff>
      <xdr:row>6</xdr:row>
      <xdr:rowOff>189177</xdr:rowOff>
    </xdr:from>
    <xdr:ext cx="774764" cy="299954"/>
    <xdr:sp macro="" textlink="">
      <xdr:nvSpPr>
        <xdr:cNvPr id="4" name="TextBox 3"/>
        <xdr:cNvSpPr txBox="1"/>
      </xdr:nvSpPr>
      <xdr:spPr>
        <a:xfrm>
          <a:off x="916780" y="2165615"/>
          <a:ext cx="774764" cy="2999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200">
              <a:solidFill>
                <a:schemeClr val="bg1"/>
              </a:solidFill>
            </a:rPr>
            <a:t>РАЙОН</a:t>
          </a: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ania" refreshedDate="44782.530425462966" createdVersion="4" refreshedVersion="4" minRefreshableVersion="3" recordCount="108">
  <cacheSource type="external" connectionId="2"/>
  <cacheFields count="7">
    <cacheField name="Регион" numFmtId="0">
      <sharedItems count="1">
        <s v="Московская область"/>
      </sharedItems>
    </cacheField>
    <cacheField name="Район" numFmtId="0">
      <sharedItems count="2">
        <s v="ЭЛЕКТРОСТАЛЬ"/>
        <s v="ХИМКИ" u="1"/>
      </sharedItems>
    </cacheField>
    <cacheField name="Микрорайон" numFmtId="0">
      <sharedItems count="10">
        <s v="Электросталь Восток"/>
        <s v="Электросталь Север"/>
        <s v="Электросталь Центр"/>
        <s v="Электросталь Юго-Запад"/>
        <s v="Химки 1 МКР" u="1"/>
        <s v="Химки 2 МКР" u="1"/>
        <s v="Химки 3 МКР" u="1"/>
        <s v="Химки 5 МКР Левобережный р-н" u="1"/>
        <s v="Химки 4 МКР" u="1"/>
        <s v="Химки 6 МКР Сходня-Подрезково" u="1"/>
      </sharedItems>
    </cacheField>
    <cacheField name="Адрес" numFmtId="0">
      <sharedItems count="334">
        <s v="Восточная 1"/>
        <s v="Восточная 2"/>
        <s v="Восточная 3"/>
        <s v="Восточная 4"/>
        <s v="Восточная 4А"/>
        <s v="Восточная 6"/>
        <s v="Золотухи 8"/>
        <s v="Золотухи 8 к1"/>
        <s v="Карла Маркса 15А"/>
        <s v="Карла Маркса 17А"/>
        <s v="Карла Маркса 46А"/>
        <s v="Комсомольская 2"/>
        <s v="Корнеева 2А"/>
        <s v="Корнеева 6А"/>
        <s v="Спортивная 27"/>
        <s v="Спортивная 29"/>
        <s v="Спортивная 43"/>
        <s v="Спортивная 43А"/>
        <s v="Спортивная 45"/>
        <s v="Спортивная 45А"/>
        <s v="Спортивная 47"/>
        <s v="Спортивная 47А"/>
        <s v="Юбилейная 1"/>
        <s v="Юбилейная 13"/>
        <s v="Юбилейная 15"/>
        <s v="Юбилейная 3"/>
        <s v="Юбилейная 3А"/>
        <s v="Юбилейная 5"/>
        <s v="Юбилейная 7"/>
        <s v="Юбилейная 9"/>
        <s v="Второва 10"/>
        <s v="Второва 2"/>
        <s v="Второва 6"/>
        <s v="Второва 8"/>
        <s v="Жулябина 18"/>
        <s v="Жулябина 22"/>
        <s v="Ногинское шоссе 10"/>
        <s v="Ногинское шоссе 18"/>
        <s v="Ногинское шоссе 18А"/>
        <s v="Ногинское шоссе 20"/>
        <s v="Ногинское шоссе 20А"/>
        <s v="Ногинское шоссе 4"/>
        <s v="Первомайская 010"/>
        <s v="Первомайская 012"/>
        <s v="Первомайская 06"/>
        <s v="Первомайская 06Б"/>
        <s v="Первомайская 08"/>
        <s v="Пр. Ленина 02"/>
        <s v="Пр. Ленина 02 к2"/>
        <s v="Пр. Ленина 02 к3"/>
        <s v="Пр. Ленина 07"/>
        <s v="Пр. Ленина 1"/>
        <s v="Пр. Ленина 1А"/>
        <s v="Пр. Ленина 3 к2"/>
        <s v="Мира 18"/>
        <s v="Мира 20"/>
        <s v="Мира 22"/>
        <s v="Мира 24Б"/>
        <s v="Мира 30"/>
        <s v="Победы 13 к2"/>
        <s v="Победы 13 к4"/>
        <s v="Победы 13 к5"/>
        <s v="Победы 15 к1"/>
        <s v="Победы 15 к2"/>
        <s v="Победы 15 к3"/>
        <s v="Победы 2 к1"/>
        <s v="Победы 24 к2"/>
        <s v="Победы 6 к3"/>
        <s v="Победы 8 к1"/>
        <s v="Радио 17"/>
        <s v="Тевосяна 10"/>
        <s v="Тевосяна 10А"/>
        <s v="Тевосяна 10Б"/>
        <s v="Тевосяна 12А"/>
        <s v="Тевосяна 12Б"/>
        <s v="Тевосяна 14"/>
        <s v="Тевосяна 14А"/>
        <s v="Тевосяна 16Б"/>
        <s v="Бульвар Победы 4"/>
        <s v="Бульвар Победы 4А"/>
        <s v="Журавлева 13 к1"/>
        <s v="Журавлева 13 к2"/>
        <s v="Журавлева 13 к3"/>
        <s v="Журавлева 19 к1"/>
        <s v="Журавлева 23"/>
        <s v="Западная 10А"/>
        <s v="Западная 12Б"/>
        <s v="Западная 14"/>
        <s v="Западная 18"/>
        <s v="Западная 18А"/>
        <s v="Западная 18Б"/>
        <s v="Западная 20 к2"/>
        <s v="Западная 20 к3"/>
        <s v="Западная 22 к1"/>
        <s v="Западная 22 к2"/>
        <s v="Западная 22 к3"/>
        <s v="Западная 24"/>
        <s v="Западная 4Б"/>
        <s v="пр.Южный 7 к6"/>
        <s v="пр.Южный 7 к7"/>
        <s v="пр.Южный 9 к4"/>
        <s v="Ялагина 10"/>
        <s v="Ялагина 10А"/>
        <s v="Ялагина 18"/>
        <s v="Ялагина 18А"/>
        <s v="Ялагина 24"/>
        <s v="Ялагина 5А"/>
        <s v="Ялагина 8"/>
        <s v="Ватутина 13" u="1"/>
        <s v="Кудрявцева 4" u="1"/>
        <s v="Московская 24А" u="1"/>
        <s v="Западная 6Б" u="1"/>
        <s v="Панфилова 4" u="1"/>
        <s v="Панфилова 16" u="1"/>
        <s v="Московская 32Б" u="1"/>
        <s v="Ногинское шоссе 12" u="1"/>
        <s v="Куркинское шоссе 16" u="1"/>
        <s v="Ялагина 5Б" u="1"/>
        <s v="Лавочкина 23" u="1"/>
        <s v="Молодёжная 26" u="1"/>
        <s v="Зелёная 9" u="1"/>
        <s v="Ялагина 5" u="1"/>
        <s v="Энгельса 20" u="1"/>
        <s v="Ялагина 26А" u="1"/>
        <s v="Молодёжная 1" u="1"/>
        <s v="Первомайская 6В" u="1"/>
        <s v="9 Мая 6" u="1"/>
        <s v="Молодёжная 6" u="1"/>
        <s v="Пожарского 27" u="1"/>
        <s v="Молодёжная 14-30" u="1"/>
        <s v="Ногинское шоссе 16" u="1"/>
        <s v="Дружбы 8А" u="1"/>
        <s v="Пожарского 16" u="1"/>
        <s v="пр.Южный 17 к1" u="1"/>
        <s v="Кирова 5" u="1"/>
        <s v="Строителей 6" u="1"/>
        <s v="Молодёжная 32" u="1"/>
        <s v="Куркинское шоссе 14" u="1"/>
        <s v="Подрезково Жаринова 10" u="1"/>
        <s v="Сходня Юбилейный пр. 12" u="1"/>
        <s v="Сходня Новая 1" u="1"/>
        <s v="Журавлева 11 к2" u="1"/>
        <s v="Мельникова 2-1 к1" u="1"/>
        <s v="Юбилейный пр-т 80" u="1"/>
        <s v="Сходня Мичурина 26" u="1"/>
        <s v="Сходня 1-ый Дачный пер 11" u="1"/>
        <s v="Молодёжная 10" u="1"/>
        <s v="Молодёжная 30А" u="1"/>
        <s v="Ялагина 16" u="1"/>
        <s v="Энгельса 21" u="1"/>
        <s v="Мельникова 4" u="1"/>
        <s v="Пр. Ленина 2" u="1"/>
        <s v="Сходня Мичурина 28" u="1"/>
        <s v="Юннатов 1" u="1"/>
        <s v="Пр. Ленина 2 к4" u="1"/>
        <s v="9 Мая 8" u="1"/>
        <s v="Ватутина 5" u="1"/>
        <s v="Машинцева 3А" u="1"/>
        <s v="Пр. Ленина 7" u="1"/>
        <s v="Журавлева 17" u="1"/>
        <s v="Панфилова 13" u="1"/>
        <s v="Октябрьская 5" u="1"/>
        <s v="Маяковского 11" u="1"/>
        <s v="Первомайская 6" u="1"/>
        <s v="Комсомольская 4" u="1"/>
        <s v="Куркинское шоссе 12" u="1"/>
        <s v="Панфилова 18" u="1"/>
        <s v="9 Мая 9" u="1"/>
        <s v="9 Мая 12" u="1"/>
        <s v="Молодёжная 3" u="1"/>
        <s v="Родионова 9А" u="1"/>
        <s v="Совхозная 4А" u="1"/>
        <s v="Подрезково Советская 2" u="1"/>
        <s v="9 Мая 17" u="1"/>
        <s v="Юбилейная 1А" u="1"/>
        <s v="Молодёжная 24" u="1"/>
        <s v="Родионова 13-18" u="1"/>
        <s v="Ногинское шоссе 8" u="1"/>
        <s v="Кирова 28" u="1"/>
        <s v="Жулябина 18А" u="1"/>
        <s v="Подрезково Московская 3" u="1"/>
        <s v="Аптечная 7" u="1"/>
        <s v="Строителей 3" u="1"/>
        <s v="Ленинский проспект 10" u="1"/>
        <s v="Бабакина 4" u="1"/>
        <s v="Машинцева 3" u="1"/>
        <s v="Сходня Юбилейный пр. 10" u="1"/>
        <s v="Кирова 9" u="1"/>
        <s v="Строителей 8" u="1"/>
        <s v="Пожарского 14" u="1"/>
        <s v="Проспект Мира 3" u="1"/>
        <s v="Бабакина 2А" u="1"/>
        <s v="Юбилейная 17" u="1"/>
        <s v="Ленинский проспект 12" u="1"/>
        <s v="Пушкина 25А" u="1"/>
        <s v="Молодёжная 30" u="1"/>
        <s v="Октябрьская 8" u="1"/>
        <s v="Юбилейный пр-т 9-1" u="1"/>
        <s v="Юбилейный пр-т 48" u="1"/>
        <s v="Родионова 9" u="1"/>
        <s v="Совхозная 4" u="1"/>
        <s v="Панфилова 10" u="1"/>
        <s v="Юбилейный пр-т 22" u="1"/>
        <s v="Подрезково Московская 2" u="1"/>
        <s v="Бабакина 5" u="1"/>
        <s v="Зелёная 16" u="1"/>
        <s v="Родионова 12" u="1"/>
        <s v="Подрезково Советская 7" u="1"/>
        <s v="Панфилова 15" u="1"/>
        <s v="Пожарского 20" u="1"/>
        <s v="Строителей 4А" u="1"/>
        <s v="Кудрявцева 8" u="1"/>
        <s v="Победы 13 к3" u="1"/>
        <s v="Библиотечная 4" u="1"/>
        <s v="Гоголя 7" u="1"/>
        <s v="Мельникова 10" u="1"/>
        <s v="Пр. Ленина 1Б" u="1"/>
        <s v="Первомайская 12" u="1"/>
        <s v="Бабакина 2Б" u="1"/>
        <s v="Подрезково Новозаводская 1" u="1"/>
        <s v="9 Мая 16" u="1"/>
        <s v="Второва 4" u="1"/>
        <s v="Панфилова 8" u="1"/>
        <s v="Молодёжная 5" u="1"/>
        <s v="Родионова 2А" u="1"/>
        <s v="Куркинское шоссе 6" u="1"/>
        <s v="Кирова 18" u="1"/>
        <s v="Победы 6 к4" u="1"/>
        <s v="Куркинское шоссе 7" u="1"/>
        <s v="Подрезково Московская 1" u="1"/>
        <s v="Пр. Ленина 2 к1" u="1"/>
        <s v="Юбилейный пр-т 50" u="1"/>
        <s v="Зелёная 15А" u="1"/>
        <s v="Лавочкина 2" u="1"/>
        <s v="Молодёжная 22" u="1"/>
        <s v="Подрезково Новозаводская 2" u="1"/>
        <s v="Дружбы 7" u="1"/>
        <s v="9 Мая 18Б" u="1"/>
        <s v="Пожарского 4" u="1"/>
        <s v="Спартаковская 12" u="1"/>
        <s v="Мира 23Б" u="1"/>
        <s v="Машинцева 5" u="1"/>
        <s v="Восточная 6А" u="1"/>
        <s v="Юннатов 3" u="1"/>
        <s v="Первомайская 8" u="1"/>
        <s v="Бабакина 7" u="1"/>
        <s v="Западная 2А" u="1"/>
        <s v="Пожарского 12" u="1"/>
        <s v="Сходня Вишневая 12" u="1"/>
        <s v="Подрезково Новозаводская 3" u="1"/>
        <s v="Зелёная 20" u="1"/>
        <s v="Панфилова 9" u="1"/>
        <s v="Гоголя 5А" u="1"/>
        <s v="Зелёная 4" u="1"/>
        <s v="Жулябина 20" u="1"/>
        <s v="Родионова 2" u="1"/>
        <s v="пр.Южный 1 к6" u="1"/>
        <s v="Пр. Восточный 25" u="1"/>
        <s v="Нагорное шоссе 1А" u="1"/>
        <s v="Энгельса 25" u="1"/>
        <s v="Кудрявцева 5" u="1"/>
        <s v="Панфилова 17" u="1"/>
        <s v="Строителей 6А" u="1"/>
        <s v="Подрезково Новозаводская 4" u="1"/>
        <s v="Молодёжная 36" u="1"/>
        <s v="Пожарского 18А" u="1"/>
        <s v="Подрезково Школьная 1" u="1"/>
        <s v="9 Мая 10" u="1"/>
        <s v="Бабакина 8" u="1"/>
        <s v="Западная 3А" u="1"/>
        <s v="Молодёжная 2" u="1"/>
        <s v="Марии Расковой 5" u="1"/>
        <s v="Юбилейный пр-т 10" u="1"/>
        <s v="Зелёная 21" u="1"/>
        <s v="Комсомольская 6" u="1"/>
        <s v="Кирова 6А" u="1"/>
        <s v="Спортивная 47Б" u="1"/>
        <s v="Юбилейная 11" u="1"/>
        <s v="Маяковского 2" u="1"/>
        <s v="Кирова 7" u="1"/>
        <s v="Кирова 14" u="1"/>
        <s v="Строителей 7" u="1"/>
        <s v="Пр. Ленина 2 к2" u="1"/>
        <s v="Пожарского 6" u="1"/>
        <s v="Подрезково Новозаводская 6" u="1"/>
        <s v="Молодёжная 20" u="1"/>
        <s v="Спортивная 25" u="1"/>
        <s v="Ногинское шоссе 6" u="1"/>
        <s v="Фрязевское шоссе 50" u="1"/>
        <s v="Машинцева 7" u="1"/>
        <s v="Пр. Ленина 3" u="1"/>
        <s v="Родионова 11" u="1"/>
        <s v="Ленинградская 9А" u="1"/>
        <s v="Подрезково Новозаводская 7" u="1"/>
        <s v="Победы 2 к1А" u="1"/>
        <s v="Нахимова 8" u="1"/>
        <s v="Первомайская 6Б" u="1"/>
        <s v="Первомайская 08Б" u="1"/>
        <s v="9 Мая 18А" u="1"/>
        <s v="Пожарского 29" u="1"/>
        <s v="Подрезково Железнодорожная 1" u="1"/>
        <s v="Мира 24" u="1"/>
        <s v="Пушкина 35" u="1"/>
        <s v="Ялагина 26" u="1"/>
        <s v="Пожарского 18" u="1"/>
        <s v="Подрезково Новозаводская 8" u="1"/>
        <s v="Юннатов 2" u="1"/>
        <s v="Молодёжная 4" u="1"/>
        <s v="Совхозная 4Б" u="1"/>
        <s v="Юбилейный пр-т 20" u="1"/>
        <s v="Тевосяна 16" u="1"/>
        <s v="Бабакина 1-6" u="1"/>
        <s v="Гоголя 19" u="1"/>
        <s v="Мельникова 2-1 к2" u="1"/>
        <s v="Победы 14 к1" u="1"/>
        <s v="Строителей 4" u="1"/>
        <s v="Журавлева 11 к1" u="1"/>
        <s v="Подрезково Новозаводская 9" u="1"/>
        <s v="Юбилейный пр-т 5" u="1"/>
        <s v="Юннатов 5" u="1"/>
        <s v="Пушкина 36" u="1"/>
        <s v="Пр. Ленина 2 к3" u="1"/>
        <s v="Ленинградская 5-40" u="1"/>
        <s v="Подрезково Школьная  1-2" u="1"/>
        <s v="Подрезково Новозаводская 5А" u="1"/>
        <s v="Мира 26" u="1"/>
        <s v="Аптечная 3" u="1"/>
        <s v="Бульвар Победы 4Б" u="1"/>
        <s v="Энгельса 19" u="1"/>
        <s v="Пр. Ленина 5" u="1"/>
        <s v="Машинцева 9" u="1"/>
        <s v="Панфилова 11" u="1"/>
        <s v="Первомайская 10" u="1"/>
        <s v="Сходня Юбилейный пр. 6" u="1"/>
      </sharedItems>
    </cacheField>
    <cacheField name="Кол-во стендов" numFmtId="0">
      <sharedItems containsSemiMixedTypes="0" containsString="0" containsNumber="1" containsInteger="1" minValue="1" maxValue="10" count="8">
        <n v="4"/>
        <n v="1"/>
        <n v="3"/>
        <n v="5"/>
        <n v="2"/>
        <n v="6"/>
        <n v="7"/>
        <n v="10"/>
      </sharedItems>
    </cacheField>
    <cacheField name="Дата размещения" numFmtId="0">
      <sharedItems count="1">
        <s v="с 8 числа"/>
      </sharedItems>
    </cacheField>
    <cacheField name="Положение стенда" numFmtId="0">
      <sharedItems count="1">
        <s v="Закрытый стенд в лифте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8">
  <r>
    <x v="0"/>
    <x v="0"/>
    <x v="0"/>
    <x v="0"/>
    <x v="0"/>
    <x v="0"/>
    <x v="0"/>
  </r>
  <r>
    <x v="0"/>
    <x v="0"/>
    <x v="0"/>
    <x v="1"/>
    <x v="0"/>
    <x v="0"/>
    <x v="0"/>
  </r>
  <r>
    <x v="0"/>
    <x v="0"/>
    <x v="0"/>
    <x v="2"/>
    <x v="1"/>
    <x v="0"/>
    <x v="0"/>
  </r>
  <r>
    <x v="0"/>
    <x v="0"/>
    <x v="0"/>
    <x v="3"/>
    <x v="1"/>
    <x v="0"/>
    <x v="0"/>
  </r>
  <r>
    <x v="0"/>
    <x v="0"/>
    <x v="0"/>
    <x v="4"/>
    <x v="2"/>
    <x v="0"/>
    <x v="0"/>
  </r>
  <r>
    <x v="0"/>
    <x v="0"/>
    <x v="0"/>
    <x v="5"/>
    <x v="3"/>
    <x v="0"/>
    <x v="0"/>
  </r>
  <r>
    <x v="0"/>
    <x v="0"/>
    <x v="0"/>
    <x v="6"/>
    <x v="0"/>
    <x v="0"/>
    <x v="0"/>
  </r>
  <r>
    <x v="0"/>
    <x v="0"/>
    <x v="0"/>
    <x v="7"/>
    <x v="0"/>
    <x v="0"/>
    <x v="0"/>
  </r>
  <r>
    <x v="0"/>
    <x v="0"/>
    <x v="0"/>
    <x v="8"/>
    <x v="3"/>
    <x v="0"/>
    <x v="0"/>
  </r>
  <r>
    <x v="0"/>
    <x v="0"/>
    <x v="0"/>
    <x v="9"/>
    <x v="4"/>
    <x v="0"/>
    <x v="0"/>
  </r>
  <r>
    <x v="0"/>
    <x v="0"/>
    <x v="0"/>
    <x v="10"/>
    <x v="4"/>
    <x v="0"/>
    <x v="0"/>
  </r>
  <r>
    <x v="0"/>
    <x v="0"/>
    <x v="0"/>
    <x v="11"/>
    <x v="4"/>
    <x v="0"/>
    <x v="0"/>
  </r>
  <r>
    <x v="0"/>
    <x v="0"/>
    <x v="0"/>
    <x v="12"/>
    <x v="4"/>
    <x v="0"/>
    <x v="0"/>
  </r>
  <r>
    <x v="0"/>
    <x v="0"/>
    <x v="0"/>
    <x v="13"/>
    <x v="2"/>
    <x v="0"/>
    <x v="0"/>
  </r>
  <r>
    <x v="0"/>
    <x v="0"/>
    <x v="0"/>
    <x v="14"/>
    <x v="4"/>
    <x v="0"/>
    <x v="0"/>
  </r>
  <r>
    <x v="0"/>
    <x v="0"/>
    <x v="0"/>
    <x v="15"/>
    <x v="3"/>
    <x v="0"/>
    <x v="0"/>
  </r>
  <r>
    <x v="0"/>
    <x v="0"/>
    <x v="0"/>
    <x v="16"/>
    <x v="1"/>
    <x v="0"/>
    <x v="0"/>
  </r>
  <r>
    <x v="0"/>
    <x v="0"/>
    <x v="0"/>
    <x v="17"/>
    <x v="4"/>
    <x v="0"/>
    <x v="0"/>
  </r>
  <r>
    <x v="0"/>
    <x v="0"/>
    <x v="0"/>
    <x v="18"/>
    <x v="3"/>
    <x v="0"/>
    <x v="0"/>
  </r>
  <r>
    <x v="0"/>
    <x v="0"/>
    <x v="0"/>
    <x v="19"/>
    <x v="4"/>
    <x v="0"/>
    <x v="0"/>
  </r>
  <r>
    <x v="0"/>
    <x v="0"/>
    <x v="0"/>
    <x v="20"/>
    <x v="5"/>
    <x v="0"/>
    <x v="0"/>
  </r>
  <r>
    <x v="0"/>
    <x v="0"/>
    <x v="0"/>
    <x v="21"/>
    <x v="4"/>
    <x v="0"/>
    <x v="0"/>
  </r>
  <r>
    <x v="0"/>
    <x v="0"/>
    <x v="0"/>
    <x v="22"/>
    <x v="6"/>
    <x v="0"/>
    <x v="0"/>
  </r>
  <r>
    <x v="0"/>
    <x v="0"/>
    <x v="0"/>
    <x v="23"/>
    <x v="7"/>
    <x v="0"/>
    <x v="0"/>
  </r>
  <r>
    <x v="0"/>
    <x v="0"/>
    <x v="0"/>
    <x v="24"/>
    <x v="4"/>
    <x v="0"/>
    <x v="0"/>
  </r>
  <r>
    <x v="0"/>
    <x v="0"/>
    <x v="0"/>
    <x v="25"/>
    <x v="6"/>
    <x v="0"/>
    <x v="0"/>
  </r>
  <r>
    <x v="0"/>
    <x v="0"/>
    <x v="0"/>
    <x v="26"/>
    <x v="3"/>
    <x v="0"/>
    <x v="0"/>
  </r>
  <r>
    <x v="0"/>
    <x v="0"/>
    <x v="0"/>
    <x v="27"/>
    <x v="6"/>
    <x v="0"/>
    <x v="0"/>
  </r>
  <r>
    <x v="0"/>
    <x v="0"/>
    <x v="0"/>
    <x v="28"/>
    <x v="4"/>
    <x v="0"/>
    <x v="0"/>
  </r>
  <r>
    <x v="0"/>
    <x v="0"/>
    <x v="0"/>
    <x v="29"/>
    <x v="4"/>
    <x v="0"/>
    <x v="0"/>
  </r>
  <r>
    <x v="0"/>
    <x v="0"/>
    <x v="1"/>
    <x v="30"/>
    <x v="1"/>
    <x v="0"/>
    <x v="0"/>
  </r>
  <r>
    <x v="0"/>
    <x v="0"/>
    <x v="1"/>
    <x v="31"/>
    <x v="1"/>
    <x v="0"/>
    <x v="0"/>
  </r>
  <r>
    <x v="0"/>
    <x v="0"/>
    <x v="1"/>
    <x v="32"/>
    <x v="1"/>
    <x v="0"/>
    <x v="0"/>
  </r>
  <r>
    <x v="0"/>
    <x v="0"/>
    <x v="1"/>
    <x v="33"/>
    <x v="4"/>
    <x v="0"/>
    <x v="0"/>
  </r>
  <r>
    <x v="0"/>
    <x v="0"/>
    <x v="1"/>
    <x v="34"/>
    <x v="0"/>
    <x v="0"/>
    <x v="0"/>
  </r>
  <r>
    <x v="0"/>
    <x v="0"/>
    <x v="1"/>
    <x v="35"/>
    <x v="0"/>
    <x v="0"/>
    <x v="0"/>
  </r>
  <r>
    <x v="0"/>
    <x v="0"/>
    <x v="1"/>
    <x v="36"/>
    <x v="4"/>
    <x v="0"/>
    <x v="0"/>
  </r>
  <r>
    <x v="0"/>
    <x v="0"/>
    <x v="1"/>
    <x v="37"/>
    <x v="3"/>
    <x v="0"/>
    <x v="0"/>
  </r>
  <r>
    <x v="0"/>
    <x v="0"/>
    <x v="1"/>
    <x v="38"/>
    <x v="2"/>
    <x v="0"/>
    <x v="0"/>
  </r>
  <r>
    <x v="0"/>
    <x v="0"/>
    <x v="1"/>
    <x v="39"/>
    <x v="0"/>
    <x v="0"/>
    <x v="0"/>
  </r>
  <r>
    <x v="0"/>
    <x v="0"/>
    <x v="1"/>
    <x v="40"/>
    <x v="2"/>
    <x v="0"/>
    <x v="0"/>
  </r>
  <r>
    <x v="0"/>
    <x v="0"/>
    <x v="1"/>
    <x v="41"/>
    <x v="0"/>
    <x v="0"/>
    <x v="0"/>
  </r>
  <r>
    <x v="0"/>
    <x v="0"/>
    <x v="1"/>
    <x v="42"/>
    <x v="4"/>
    <x v="0"/>
    <x v="0"/>
  </r>
  <r>
    <x v="0"/>
    <x v="0"/>
    <x v="1"/>
    <x v="43"/>
    <x v="2"/>
    <x v="0"/>
    <x v="0"/>
  </r>
  <r>
    <x v="0"/>
    <x v="0"/>
    <x v="1"/>
    <x v="44"/>
    <x v="5"/>
    <x v="0"/>
    <x v="0"/>
  </r>
  <r>
    <x v="0"/>
    <x v="0"/>
    <x v="1"/>
    <x v="45"/>
    <x v="5"/>
    <x v="0"/>
    <x v="0"/>
  </r>
  <r>
    <x v="0"/>
    <x v="0"/>
    <x v="1"/>
    <x v="46"/>
    <x v="5"/>
    <x v="0"/>
    <x v="0"/>
  </r>
  <r>
    <x v="0"/>
    <x v="0"/>
    <x v="1"/>
    <x v="47"/>
    <x v="5"/>
    <x v="0"/>
    <x v="0"/>
  </r>
  <r>
    <x v="0"/>
    <x v="0"/>
    <x v="1"/>
    <x v="48"/>
    <x v="2"/>
    <x v="0"/>
    <x v="0"/>
  </r>
  <r>
    <x v="0"/>
    <x v="0"/>
    <x v="1"/>
    <x v="49"/>
    <x v="5"/>
    <x v="0"/>
    <x v="0"/>
  </r>
  <r>
    <x v="0"/>
    <x v="0"/>
    <x v="1"/>
    <x v="50"/>
    <x v="3"/>
    <x v="0"/>
    <x v="0"/>
  </r>
  <r>
    <x v="0"/>
    <x v="0"/>
    <x v="1"/>
    <x v="51"/>
    <x v="5"/>
    <x v="0"/>
    <x v="0"/>
  </r>
  <r>
    <x v="0"/>
    <x v="0"/>
    <x v="1"/>
    <x v="52"/>
    <x v="5"/>
    <x v="0"/>
    <x v="0"/>
  </r>
  <r>
    <x v="0"/>
    <x v="0"/>
    <x v="1"/>
    <x v="53"/>
    <x v="5"/>
    <x v="0"/>
    <x v="0"/>
  </r>
  <r>
    <x v="0"/>
    <x v="0"/>
    <x v="2"/>
    <x v="54"/>
    <x v="0"/>
    <x v="0"/>
    <x v="0"/>
  </r>
  <r>
    <x v="0"/>
    <x v="0"/>
    <x v="2"/>
    <x v="55"/>
    <x v="0"/>
    <x v="0"/>
    <x v="0"/>
  </r>
  <r>
    <x v="0"/>
    <x v="0"/>
    <x v="2"/>
    <x v="56"/>
    <x v="2"/>
    <x v="0"/>
    <x v="0"/>
  </r>
  <r>
    <x v="0"/>
    <x v="0"/>
    <x v="2"/>
    <x v="57"/>
    <x v="3"/>
    <x v="0"/>
    <x v="0"/>
  </r>
  <r>
    <x v="0"/>
    <x v="0"/>
    <x v="2"/>
    <x v="58"/>
    <x v="4"/>
    <x v="0"/>
    <x v="0"/>
  </r>
  <r>
    <x v="0"/>
    <x v="0"/>
    <x v="2"/>
    <x v="59"/>
    <x v="1"/>
    <x v="0"/>
    <x v="0"/>
  </r>
  <r>
    <x v="0"/>
    <x v="0"/>
    <x v="2"/>
    <x v="60"/>
    <x v="0"/>
    <x v="0"/>
    <x v="0"/>
  </r>
  <r>
    <x v="0"/>
    <x v="0"/>
    <x v="2"/>
    <x v="61"/>
    <x v="0"/>
    <x v="0"/>
    <x v="0"/>
  </r>
  <r>
    <x v="0"/>
    <x v="0"/>
    <x v="2"/>
    <x v="62"/>
    <x v="4"/>
    <x v="0"/>
    <x v="0"/>
  </r>
  <r>
    <x v="0"/>
    <x v="0"/>
    <x v="2"/>
    <x v="63"/>
    <x v="1"/>
    <x v="0"/>
    <x v="0"/>
  </r>
  <r>
    <x v="0"/>
    <x v="0"/>
    <x v="2"/>
    <x v="64"/>
    <x v="1"/>
    <x v="0"/>
    <x v="0"/>
  </r>
  <r>
    <x v="0"/>
    <x v="0"/>
    <x v="2"/>
    <x v="65"/>
    <x v="1"/>
    <x v="0"/>
    <x v="0"/>
  </r>
  <r>
    <x v="0"/>
    <x v="0"/>
    <x v="2"/>
    <x v="66"/>
    <x v="4"/>
    <x v="0"/>
    <x v="0"/>
  </r>
  <r>
    <x v="0"/>
    <x v="0"/>
    <x v="2"/>
    <x v="67"/>
    <x v="1"/>
    <x v="0"/>
    <x v="0"/>
  </r>
  <r>
    <x v="0"/>
    <x v="0"/>
    <x v="2"/>
    <x v="68"/>
    <x v="1"/>
    <x v="0"/>
    <x v="0"/>
  </r>
  <r>
    <x v="0"/>
    <x v="0"/>
    <x v="2"/>
    <x v="69"/>
    <x v="2"/>
    <x v="0"/>
    <x v="0"/>
  </r>
  <r>
    <x v="0"/>
    <x v="0"/>
    <x v="2"/>
    <x v="70"/>
    <x v="0"/>
    <x v="0"/>
    <x v="0"/>
  </r>
  <r>
    <x v="0"/>
    <x v="0"/>
    <x v="2"/>
    <x v="71"/>
    <x v="3"/>
    <x v="0"/>
    <x v="0"/>
  </r>
  <r>
    <x v="0"/>
    <x v="0"/>
    <x v="2"/>
    <x v="72"/>
    <x v="2"/>
    <x v="0"/>
    <x v="0"/>
  </r>
  <r>
    <x v="0"/>
    <x v="0"/>
    <x v="2"/>
    <x v="73"/>
    <x v="3"/>
    <x v="0"/>
    <x v="0"/>
  </r>
  <r>
    <x v="0"/>
    <x v="0"/>
    <x v="2"/>
    <x v="74"/>
    <x v="1"/>
    <x v="0"/>
    <x v="0"/>
  </r>
  <r>
    <x v="0"/>
    <x v="0"/>
    <x v="2"/>
    <x v="75"/>
    <x v="2"/>
    <x v="0"/>
    <x v="0"/>
  </r>
  <r>
    <x v="0"/>
    <x v="0"/>
    <x v="2"/>
    <x v="76"/>
    <x v="0"/>
    <x v="0"/>
    <x v="0"/>
  </r>
  <r>
    <x v="0"/>
    <x v="0"/>
    <x v="2"/>
    <x v="77"/>
    <x v="3"/>
    <x v="0"/>
    <x v="0"/>
  </r>
  <r>
    <x v="0"/>
    <x v="0"/>
    <x v="3"/>
    <x v="78"/>
    <x v="0"/>
    <x v="0"/>
    <x v="0"/>
  </r>
  <r>
    <x v="0"/>
    <x v="0"/>
    <x v="3"/>
    <x v="79"/>
    <x v="0"/>
    <x v="0"/>
    <x v="0"/>
  </r>
  <r>
    <x v="0"/>
    <x v="0"/>
    <x v="3"/>
    <x v="80"/>
    <x v="4"/>
    <x v="0"/>
    <x v="0"/>
  </r>
  <r>
    <x v="0"/>
    <x v="0"/>
    <x v="3"/>
    <x v="81"/>
    <x v="1"/>
    <x v="0"/>
    <x v="0"/>
  </r>
  <r>
    <x v="0"/>
    <x v="0"/>
    <x v="3"/>
    <x v="82"/>
    <x v="2"/>
    <x v="0"/>
    <x v="0"/>
  </r>
  <r>
    <x v="0"/>
    <x v="0"/>
    <x v="3"/>
    <x v="83"/>
    <x v="0"/>
    <x v="0"/>
    <x v="0"/>
  </r>
  <r>
    <x v="0"/>
    <x v="0"/>
    <x v="3"/>
    <x v="84"/>
    <x v="4"/>
    <x v="0"/>
    <x v="0"/>
  </r>
  <r>
    <x v="0"/>
    <x v="0"/>
    <x v="3"/>
    <x v="85"/>
    <x v="5"/>
    <x v="0"/>
    <x v="0"/>
  </r>
  <r>
    <x v="0"/>
    <x v="0"/>
    <x v="3"/>
    <x v="86"/>
    <x v="0"/>
    <x v="0"/>
    <x v="0"/>
  </r>
  <r>
    <x v="0"/>
    <x v="0"/>
    <x v="3"/>
    <x v="87"/>
    <x v="2"/>
    <x v="0"/>
    <x v="0"/>
  </r>
  <r>
    <x v="0"/>
    <x v="0"/>
    <x v="3"/>
    <x v="88"/>
    <x v="0"/>
    <x v="0"/>
    <x v="0"/>
  </r>
  <r>
    <x v="0"/>
    <x v="0"/>
    <x v="3"/>
    <x v="89"/>
    <x v="1"/>
    <x v="0"/>
    <x v="0"/>
  </r>
  <r>
    <x v="0"/>
    <x v="0"/>
    <x v="3"/>
    <x v="90"/>
    <x v="1"/>
    <x v="0"/>
    <x v="0"/>
  </r>
  <r>
    <x v="0"/>
    <x v="0"/>
    <x v="3"/>
    <x v="91"/>
    <x v="4"/>
    <x v="0"/>
    <x v="0"/>
  </r>
  <r>
    <x v="0"/>
    <x v="0"/>
    <x v="3"/>
    <x v="92"/>
    <x v="4"/>
    <x v="0"/>
    <x v="0"/>
  </r>
  <r>
    <x v="0"/>
    <x v="0"/>
    <x v="3"/>
    <x v="93"/>
    <x v="3"/>
    <x v="0"/>
    <x v="0"/>
  </r>
  <r>
    <x v="0"/>
    <x v="0"/>
    <x v="3"/>
    <x v="94"/>
    <x v="2"/>
    <x v="0"/>
    <x v="0"/>
  </r>
  <r>
    <x v="0"/>
    <x v="0"/>
    <x v="3"/>
    <x v="95"/>
    <x v="4"/>
    <x v="0"/>
    <x v="0"/>
  </r>
  <r>
    <x v="0"/>
    <x v="0"/>
    <x v="3"/>
    <x v="96"/>
    <x v="4"/>
    <x v="0"/>
    <x v="0"/>
  </r>
  <r>
    <x v="0"/>
    <x v="0"/>
    <x v="3"/>
    <x v="97"/>
    <x v="5"/>
    <x v="0"/>
    <x v="0"/>
  </r>
  <r>
    <x v="0"/>
    <x v="0"/>
    <x v="3"/>
    <x v="98"/>
    <x v="1"/>
    <x v="0"/>
    <x v="0"/>
  </r>
  <r>
    <x v="0"/>
    <x v="0"/>
    <x v="3"/>
    <x v="99"/>
    <x v="1"/>
    <x v="0"/>
    <x v="0"/>
  </r>
  <r>
    <x v="0"/>
    <x v="0"/>
    <x v="3"/>
    <x v="100"/>
    <x v="4"/>
    <x v="0"/>
    <x v="0"/>
  </r>
  <r>
    <x v="0"/>
    <x v="0"/>
    <x v="3"/>
    <x v="101"/>
    <x v="5"/>
    <x v="0"/>
    <x v="0"/>
  </r>
  <r>
    <x v="0"/>
    <x v="0"/>
    <x v="3"/>
    <x v="102"/>
    <x v="4"/>
    <x v="0"/>
    <x v="0"/>
  </r>
  <r>
    <x v="0"/>
    <x v="0"/>
    <x v="3"/>
    <x v="103"/>
    <x v="5"/>
    <x v="0"/>
    <x v="0"/>
  </r>
  <r>
    <x v="0"/>
    <x v="0"/>
    <x v="3"/>
    <x v="104"/>
    <x v="1"/>
    <x v="0"/>
    <x v="0"/>
  </r>
  <r>
    <x v="0"/>
    <x v="0"/>
    <x v="3"/>
    <x v="105"/>
    <x v="0"/>
    <x v="0"/>
    <x v="0"/>
  </r>
  <r>
    <x v="0"/>
    <x v="0"/>
    <x v="3"/>
    <x v="106"/>
    <x v="4"/>
    <x v="0"/>
    <x v="0"/>
  </r>
  <r>
    <x v="0"/>
    <x v="0"/>
    <x v="3"/>
    <x v="107"/>
    <x v="2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itemPrintTitles="1" createdVersion="4" indent="0" showHeaders="0" outline="1" outlineData="1" multipleFieldFilters="0" rowHeaderCaption="РАЙОН" fieldListSortAscending="1">
  <location ref="A7:B121" firstHeaderRow="1" firstDataRow="1" firstDataCol="1"/>
  <pivotFields count="7">
    <pivotField showAll="0"/>
    <pivotField axis="axisRow" showAll="0">
      <items count="3">
        <item m="1" x="1"/>
        <item x="0"/>
        <item t="default"/>
      </items>
    </pivotField>
    <pivotField axis="axisRow" showAll="0">
      <items count="11">
        <item m="1" x="4"/>
        <item m="1" x="5"/>
        <item m="1" x="6"/>
        <item m="1" x="8"/>
        <item m="1" x="7"/>
        <item m="1" x="9"/>
        <item x="0"/>
        <item x="1"/>
        <item x="2"/>
        <item x="3"/>
        <item t="default"/>
      </items>
    </pivotField>
    <pivotField axis="axisRow" showAll="0">
      <items count="335">
        <item m="1" x="267"/>
        <item m="1" x="168"/>
        <item m="1" x="220"/>
        <item m="1" x="173"/>
        <item m="1" x="298"/>
        <item m="1" x="237"/>
        <item m="1" x="126"/>
        <item m="1" x="155"/>
        <item m="1" x="167"/>
        <item m="1" x="236"/>
        <item m="1" x="131"/>
        <item m="1" x="233"/>
        <item m="1" x="118"/>
        <item m="1" x="215"/>
        <item m="1" x="142"/>
        <item m="1" x="313"/>
        <item m="1" x="150"/>
        <item m="1" x="258"/>
        <item m="1" x="291"/>
        <item m="1" x="206"/>
        <item m="1" x="176"/>
        <item m="1" x="255"/>
        <item m="1" x="224"/>
        <item m="1" x="199"/>
        <item m="1" x="170"/>
        <item m="1" x="272"/>
        <item m="1" x="309"/>
        <item m="1" x="202"/>
        <item m="1" x="198"/>
        <item m="1" x="231"/>
        <item m="1" x="143"/>
        <item m="1" x="191"/>
        <item m="1" x="218"/>
        <item m="1" x="165"/>
        <item m="1" x="137"/>
        <item m="1" x="116"/>
        <item m="1" x="225"/>
        <item m="1" x="185"/>
        <item m="1" x="157"/>
        <item m="1" x="241"/>
        <item m="1" x="289"/>
        <item m="1" x="330"/>
        <item m="1" x="129"/>
        <item m="1" x="285"/>
        <item m="1" x="234"/>
        <item m="1" x="175"/>
        <item m="1" x="119"/>
        <item m="1" x="195"/>
        <item m="1" x="147"/>
        <item m="1" x="136"/>
        <item m="1" x="264"/>
        <item m="1" x="112"/>
        <item m="1" x="182"/>
        <item m="1" x="315"/>
        <item m="1" x="210"/>
        <item m="1" x="135"/>
        <item m="1" x="262"/>
        <item m="1" x="281"/>
        <item m="1" x="188"/>
        <item m="1" x="318"/>
        <item m="1" x="197"/>
        <item m="1" x="311"/>
        <item m="1" x="184"/>
        <item m="1" x="204"/>
        <item m="1" x="245"/>
        <item m="1" x="268"/>
        <item m="1" x="228"/>
        <item m="1" x="124"/>
        <item m="1" x="146"/>
        <item m="1" x="270"/>
        <item m="1" x="169"/>
        <item m="1" x="307"/>
        <item m="1" x="223"/>
        <item m="1" x="127"/>
        <item m="1" x="201"/>
        <item m="1" x="331"/>
        <item m="1" x="160"/>
        <item m="1" x="208"/>
        <item m="1" x="113"/>
        <item m="1" x="261"/>
        <item m="1" x="166"/>
        <item m="1" x="222"/>
        <item m="1" x="251"/>
        <item m="1" x="326"/>
        <item m="1" x="181"/>
        <item m="1" x="108"/>
        <item m="1" x="156"/>
        <item m="1" x="312"/>
        <item m="1" x="252"/>
        <item m="1" x="214"/>
        <item m="1" x="280"/>
        <item m="1" x="226"/>
        <item m="1" x="178"/>
        <item m="1" x="134"/>
        <item m="1" x="275"/>
        <item m="1" x="279"/>
        <item m="1" x="187"/>
        <item m="1" x="109"/>
        <item m="1" x="260"/>
        <item m="1" x="211"/>
        <item m="1" x="322"/>
        <item m="1" x="292"/>
        <item m="1" x="183"/>
        <item m="1" x="193"/>
        <item m="1" x="271"/>
        <item m="1" x="162"/>
        <item m="1" x="278"/>
        <item m="1" x="110"/>
        <item m="1" x="114"/>
        <item m="1" x="190"/>
        <item m="1" x="239"/>
        <item m="1" x="328"/>
        <item m="1" x="122"/>
        <item m="1" x="149"/>
        <item m="1" x="259"/>
        <item m="1" x="153"/>
        <item m="1" x="306"/>
        <item m="1" x="243"/>
        <item m="1" x="319"/>
        <item m="1" x="213"/>
        <item m="1" x="232"/>
        <item m="1" x="205"/>
        <item m="1" x="250"/>
        <item m="1" x="273"/>
        <item m="1" x="253"/>
        <item m="1" x="120"/>
        <item m="1" x="295"/>
        <item m="1" x="247"/>
        <item m="1" x="189"/>
        <item m="1" x="132"/>
        <item m="1" x="304"/>
        <item m="1" x="265"/>
        <item m="1" x="209"/>
        <item m="1" x="128"/>
        <item m="1" x="299"/>
        <item m="1" x="238"/>
        <item m="1" x="283"/>
        <item m="1" x="200"/>
        <item m="1" x="171"/>
        <item m="1" x="308"/>
        <item m="1" x="138"/>
        <item m="1" x="300"/>
        <item m="1" x="229"/>
        <item m="1" x="203"/>
        <item m="1" x="180"/>
        <item m="1" x="219"/>
        <item m="1" x="235"/>
        <item m="1" x="249"/>
        <item m="1" x="263"/>
        <item m="1" x="324"/>
        <item m="1" x="284"/>
        <item m="1" x="293"/>
        <item m="1" x="305"/>
        <item m="1" x="317"/>
        <item m="1" x="172"/>
        <item m="1" x="207"/>
        <item m="1" x="323"/>
        <item m="1" x="266"/>
        <item m="1" x="145"/>
        <item m="1" x="248"/>
        <item m="1" x="144"/>
        <item m="1" x="152"/>
        <item m="1" x="140"/>
        <item m="1" x="186"/>
        <item m="1" x="139"/>
        <item m="1" x="333"/>
        <item x="0"/>
        <item x="1"/>
        <item x="2"/>
        <item x="3"/>
        <item m="1" x="242"/>
        <item x="6"/>
        <item x="7"/>
        <item x="8"/>
        <item x="9"/>
        <item x="10"/>
        <item m="1" x="164"/>
        <item m="1" x="274"/>
        <item x="12"/>
        <item x="13"/>
        <item m="1" x="161"/>
        <item m="1" x="196"/>
        <item m="1" x="257"/>
        <item m="1" x="286"/>
        <item x="14"/>
        <item x="15"/>
        <item x="16"/>
        <item x="17"/>
        <item x="18"/>
        <item x="19"/>
        <item x="20"/>
        <item x="21"/>
        <item m="1" x="276"/>
        <item x="22"/>
        <item m="1" x="277"/>
        <item x="23"/>
        <item x="24"/>
        <item m="1" x="192"/>
        <item m="1" x="174"/>
        <item x="25"/>
        <item x="27"/>
        <item x="28"/>
        <item x="29"/>
        <item x="30"/>
        <item x="31"/>
        <item m="1" x="221"/>
        <item x="32"/>
        <item x="33"/>
        <item x="34"/>
        <item m="1" x="179"/>
        <item m="1" x="254"/>
        <item x="35"/>
        <item x="36"/>
        <item m="1" x="115"/>
        <item m="1" x="130"/>
        <item x="37"/>
        <item x="38"/>
        <item x="39"/>
        <item x="40"/>
        <item x="41"/>
        <item m="1" x="287"/>
        <item m="1" x="177"/>
        <item m="1" x="297"/>
        <item m="1" x="332"/>
        <item m="1" x="217"/>
        <item m="1" x="163"/>
        <item m="1" x="296"/>
        <item m="1" x="125"/>
        <item m="1" x="244"/>
        <item x="51"/>
        <item x="52"/>
        <item m="1" x="216"/>
        <item m="1" x="151"/>
        <item m="1" x="230"/>
        <item m="1" x="282"/>
        <item m="1" x="321"/>
        <item m="1" x="154"/>
        <item m="1" x="290"/>
        <item x="53"/>
        <item m="1" x="329"/>
        <item m="1" x="158"/>
        <item m="1" x="194"/>
        <item m="1" x="302"/>
        <item m="1" x="320"/>
        <item x="54"/>
        <item x="55"/>
        <item x="56"/>
        <item m="1" x="240"/>
        <item m="1" x="301"/>
        <item x="57"/>
        <item m="1" x="325"/>
        <item x="58"/>
        <item x="59"/>
        <item m="1" x="212"/>
        <item x="60"/>
        <item x="61"/>
        <item m="1" x="314"/>
        <item x="62"/>
        <item x="63"/>
        <item x="64"/>
        <item x="65"/>
        <item m="1" x="294"/>
        <item x="66"/>
        <item x="67"/>
        <item m="1" x="227"/>
        <item x="68"/>
        <item x="69"/>
        <item x="70"/>
        <item x="71"/>
        <item x="72"/>
        <item x="73"/>
        <item x="74"/>
        <item x="75"/>
        <item x="76"/>
        <item m="1" x="310"/>
        <item x="77"/>
        <item m="1" x="288"/>
        <item x="78"/>
        <item x="79"/>
        <item m="1" x="327"/>
        <item m="1" x="316"/>
        <item m="1" x="141"/>
        <item x="80"/>
        <item x="81"/>
        <item x="82"/>
        <item m="1" x="159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m="1" x="246"/>
        <item m="1" x="269"/>
        <item x="97"/>
        <item m="1" x="111"/>
        <item m="1" x="256"/>
        <item m="1" x="133"/>
        <item x="98"/>
        <item x="99"/>
        <item x="100"/>
        <item x="101"/>
        <item x="102"/>
        <item m="1" x="148"/>
        <item x="103"/>
        <item x="104"/>
        <item x="105"/>
        <item m="1" x="303"/>
        <item m="1" x="123"/>
        <item m="1" x="121"/>
        <item x="106"/>
        <item m="1" x="117"/>
        <item x="107"/>
        <item x="4"/>
        <item x="5"/>
        <item x="11"/>
        <item x="26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dataField="1" showAll="0"/>
    <pivotField showAll="0"/>
    <pivotField showAll="0"/>
  </pivotFields>
  <rowFields count="3">
    <field x="1"/>
    <field x="2"/>
    <field x="3"/>
  </rowFields>
  <rowItems count="114">
    <i>
      <x v="1"/>
    </i>
    <i r="1">
      <x v="6"/>
    </i>
    <i r="2">
      <x v="166"/>
    </i>
    <i r="2">
      <x v="167"/>
    </i>
    <i r="2">
      <x v="168"/>
    </i>
    <i r="2">
      <x v="169"/>
    </i>
    <i r="2">
      <x v="171"/>
    </i>
    <i r="2">
      <x v="172"/>
    </i>
    <i r="2">
      <x v="173"/>
    </i>
    <i r="2">
      <x v="174"/>
    </i>
    <i r="2">
      <x v="175"/>
    </i>
    <i r="2">
      <x v="178"/>
    </i>
    <i r="2">
      <x v="179"/>
    </i>
    <i r="2">
      <x v="184"/>
    </i>
    <i r="2">
      <x v="185"/>
    </i>
    <i r="2">
      <x v="186"/>
    </i>
    <i r="2">
      <x v="187"/>
    </i>
    <i r="2">
      <x v="188"/>
    </i>
    <i r="2">
      <x v="189"/>
    </i>
    <i r="2">
      <x v="190"/>
    </i>
    <i r="2">
      <x v="191"/>
    </i>
    <i r="2">
      <x v="193"/>
    </i>
    <i r="2">
      <x v="195"/>
    </i>
    <i r="2">
      <x v="196"/>
    </i>
    <i r="2">
      <x v="199"/>
    </i>
    <i r="2">
      <x v="200"/>
    </i>
    <i r="2">
      <x v="201"/>
    </i>
    <i r="2">
      <x v="202"/>
    </i>
    <i r="2">
      <x v="321"/>
    </i>
    <i r="2">
      <x v="322"/>
    </i>
    <i r="2">
      <x v="323"/>
    </i>
    <i r="2">
      <x v="324"/>
    </i>
    <i r="1">
      <x v="7"/>
    </i>
    <i r="2">
      <x v="203"/>
    </i>
    <i r="2">
      <x v="204"/>
    </i>
    <i r="2">
      <x v="206"/>
    </i>
    <i r="2">
      <x v="207"/>
    </i>
    <i r="2">
      <x v="208"/>
    </i>
    <i r="2">
      <x v="211"/>
    </i>
    <i r="2">
      <x v="212"/>
    </i>
    <i r="2">
      <x v="215"/>
    </i>
    <i r="2">
      <x v="216"/>
    </i>
    <i r="2">
      <x v="217"/>
    </i>
    <i r="2">
      <x v="218"/>
    </i>
    <i r="2">
      <x v="219"/>
    </i>
    <i r="2">
      <x v="229"/>
    </i>
    <i r="2">
      <x v="230"/>
    </i>
    <i r="2">
      <x v="238"/>
    </i>
    <i r="2">
      <x v="325"/>
    </i>
    <i r="2">
      <x v="326"/>
    </i>
    <i r="2">
      <x v="327"/>
    </i>
    <i r="2">
      <x v="328"/>
    </i>
    <i r="2">
      <x v="329"/>
    </i>
    <i r="2">
      <x v="330"/>
    </i>
    <i r="2">
      <x v="331"/>
    </i>
    <i r="2">
      <x v="332"/>
    </i>
    <i r="2">
      <x v="333"/>
    </i>
    <i r="1">
      <x v="8"/>
    </i>
    <i r="2">
      <x v="244"/>
    </i>
    <i r="2">
      <x v="245"/>
    </i>
    <i r="2">
      <x v="246"/>
    </i>
    <i r="2">
      <x v="249"/>
    </i>
    <i r="2">
      <x v="251"/>
    </i>
    <i r="2">
      <x v="252"/>
    </i>
    <i r="2">
      <x v="254"/>
    </i>
    <i r="2">
      <x v="255"/>
    </i>
    <i r="2">
      <x v="257"/>
    </i>
    <i r="2">
      <x v="258"/>
    </i>
    <i r="2">
      <x v="259"/>
    </i>
    <i r="2">
      <x v="260"/>
    </i>
    <i r="2">
      <x v="262"/>
    </i>
    <i r="2">
      <x v="263"/>
    </i>
    <i r="2">
      <x v="265"/>
    </i>
    <i r="2">
      <x v="266"/>
    </i>
    <i r="2">
      <x v="267"/>
    </i>
    <i r="2">
      <x v="268"/>
    </i>
    <i r="2">
      <x v="269"/>
    </i>
    <i r="2">
      <x v="270"/>
    </i>
    <i r="2">
      <x v="271"/>
    </i>
    <i r="2">
      <x v="272"/>
    </i>
    <i r="2">
      <x v="273"/>
    </i>
    <i r="2">
      <x v="275"/>
    </i>
    <i r="1">
      <x v="9"/>
    </i>
    <i r="2">
      <x v="277"/>
    </i>
    <i r="2">
      <x v="278"/>
    </i>
    <i r="2">
      <x v="282"/>
    </i>
    <i r="2">
      <x v="283"/>
    </i>
    <i r="2">
      <x v="284"/>
    </i>
    <i r="2">
      <x v="286"/>
    </i>
    <i r="2">
      <x v="287"/>
    </i>
    <i r="2">
      <x v="288"/>
    </i>
    <i r="2">
      <x v="289"/>
    </i>
    <i r="2">
      <x v="290"/>
    </i>
    <i r="2">
      <x v="291"/>
    </i>
    <i r="2">
      <x v="292"/>
    </i>
    <i r="2">
      <x v="293"/>
    </i>
    <i r="2">
      <x v="294"/>
    </i>
    <i r="2">
      <x v="295"/>
    </i>
    <i r="2">
      <x v="296"/>
    </i>
    <i r="2">
      <x v="297"/>
    </i>
    <i r="2">
      <x v="298"/>
    </i>
    <i r="2">
      <x v="299"/>
    </i>
    <i r="2">
      <x v="302"/>
    </i>
    <i r="2">
      <x v="306"/>
    </i>
    <i r="2">
      <x v="307"/>
    </i>
    <i r="2">
      <x v="308"/>
    </i>
    <i r="2">
      <x v="309"/>
    </i>
    <i r="2">
      <x v="310"/>
    </i>
    <i r="2">
      <x v="312"/>
    </i>
    <i r="2">
      <x v="313"/>
    </i>
    <i r="2">
      <x v="314"/>
    </i>
    <i r="2">
      <x v="318"/>
    </i>
    <i r="2">
      <x v="320"/>
    </i>
    <i t="grand">
      <x/>
    </i>
  </rowItems>
  <colItems count="1">
    <i/>
  </colItems>
  <dataFields count="1">
    <dataField name="Количество стендов" fld="4" baseField="0" baseItem="0"/>
  </dataFields>
  <formats count="3">
    <format dxfId="12">
      <pivotArea dataOnly="0" labelOnly="1" outline="0" axis="axisValues" fieldPosition="0"/>
    </format>
    <format dxfId="11">
      <pivotArea dataOnly="0" labelOnly="1" outline="0" axis="axisValues" fieldPosition="0"/>
    </format>
    <format dxfId="10">
      <pivotArea dataOnly="0" labelOnly="1" outline="0" axis="axisValues" fieldPosition="0"/>
    </format>
  </formats>
  <pivotTableStyleInfo name="PivotStyleMedium4" showRowHeaders="1" showColHeaders="1" showRowStripes="1" showColStripes="1" showLastColumn="1"/>
</pivotTableDefinition>
</file>

<file path=xl/queryTables/queryTable1.xml><?xml version="1.0" encoding="utf-8"?>
<queryTable xmlns="http://schemas.openxmlformats.org/spreadsheetml/2006/main" name="РЛ ТехБаза.accdb_1" backgroundRefresh="0" refreshOnLoad="1" preserveFormatting="0" adjustColumnWidth="0" connectionId="1" autoFormatId="16" applyNumberFormats="0" applyBorderFormats="0" applyFontFormats="0" applyPatternFormats="0" applyAlignmentFormats="0" applyWidthHeightFormats="0">
  <queryTableRefresh nextId="33">
    <queryTableFields count="7">
      <queryTableField id="1" name="Микрорайон" tableColumnId="1"/>
      <queryTableField id="2" name="Кол-во стендов" tableColumnId="2"/>
      <queryTableField id="27" name="Стоимость А5 180 руб стенд" tableColumnId="3"/>
      <queryTableField id="28" name="Стоимость А4 270 руб стенд" tableColumnId="4"/>
      <queryTableField id="29" name="Стоимость А3 490 руб стенд" tableColumnId="5"/>
      <queryTableField id="13" name="Дата начала РК (период 1мес)" tableColumnId="11"/>
      <queryTableField id="16" name="Рекламный носитель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Таблица_РЛ_ТехБаза.accdb_1" displayName="Таблица_РЛ_ТехБаза.accdb_1" ref="D7:J12" tableType="queryTable" totalsRowCount="1" headerRowDxfId="9">
  <tableColumns count="7">
    <tableColumn id="1" uniqueName="1" name="Микрорайон" totalsRowLabel="Итог" queryTableFieldId="1"/>
    <tableColumn id="2" uniqueName="2" name="Кол-во стендов" totalsRowFunction="sum" queryTableFieldId="2"/>
    <tableColumn id="3" uniqueName="3" name="Стоимость А5 220 руб стенд" totalsRowFunction="sum" queryTableFieldId="27" dataDxfId="8" totalsRowDxfId="7" dataCellStyle="Финансовый"/>
    <tableColumn id="4" uniqueName="4" name="Стоимость А4 330 руб стенд" totalsRowFunction="sum" queryTableFieldId="28" dataDxfId="6" totalsRowDxfId="5" dataCellStyle="Финансовый"/>
    <tableColumn id="5" uniqueName="5" name="Стоимость А3 600 руб стенд" totalsRowFunction="sum" queryTableFieldId="29" dataDxfId="4" totalsRowDxfId="3" dataCellStyle="Финансовый"/>
    <tableColumn id="11" uniqueName="11" name="Дата начала РК (период 1мес)" queryTableFieldId="13" dataDxfId="2" totalsRowDxfId="1" dataCellStyle="Финансовый"/>
    <tableColumn id="13" uniqueName="13" name="Рекламный носитель" queryTableFieldId="16" dataDxfId="0" dataCellStyle="Финансовый"/>
  </tableColumns>
  <tableStyleInfo name="TableStyleMedium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Базовая">
  <a:themeElements>
    <a:clrScheme name="Базовая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Базовая">
      <a:maj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Базовая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glow" dir="tl">
              <a:rot lat="0" lon="0" rev="19800000"/>
            </a:lightRig>
          </a:scene3d>
          <a:sp3d prstMaterial="metal">
            <a:bevelT w="38100" h="3810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5000"/>
              </a:schemeClr>
            </a:gs>
            <a:gs pos="100000">
              <a:schemeClr val="phClr">
                <a:shade val="40000"/>
                <a:satMod val="18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4000"/>
                <a:satMod val="280000"/>
              </a:schemeClr>
              <a:schemeClr val="phClr">
                <a:tint val="60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maps/d/edit?mid=1tg3rQeD3c4j_cVsUl5wGEZzpSj_KFGZ8&amp;usp=sharing" TargetMode="Externa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1"/>
  <sheetViews>
    <sheetView showGridLines="0" tabSelected="1" zoomScale="80" zoomScaleNormal="80" workbookViewId="0">
      <selection activeCell="D1" sqref="D1"/>
    </sheetView>
  </sheetViews>
  <sheetFormatPr defaultRowHeight="16.5" x14ac:dyDescent="0.3"/>
  <cols>
    <col min="1" max="1" width="33.5" customWidth="1"/>
    <col min="2" max="2" width="11.5" customWidth="1"/>
    <col min="3" max="3" width="6.25" customWidth="1"/>
    <col min="4" max="4" width="30.625" customWidth="1"/>
    <col min="5" max="5" width="9.125" customWidth="1"/>
    <col min="6" max="6" width="14.875" customWidth="1"/>
    <col min="7" max="7" width="16" style="6" customWidth="1"/>
    <col min="8" max="8" width="15.5" style="6" customWidth="1"/>
    <col min="9" max="9" width="15.75" style="6" customWidth="1"/>
    <col min="10" max="10" width="24.5" style="6" bestFit="1" customWidth="1"/>
    <col min="11" max="11" width="9.875" style="6" customWidth="1"/>
    <col min="12" max="12" width="11.625" style="6" customWidth="1"/>
    <col min="13" max="13" width="9.875" style="6" customWidth="1"/>
    <col min="14" max="14" width="12.625" style="6" customWidth="1"/>
    <col min="15" max="15" width="9.875" style="6" customWidth="1"/>
    <col min="16" max="16" width="13" style="6" customWidth="1"/>
    <col min="17" max="17" width="15.375" style="6" customWidth="1"/>
    <col min="18" max="18" width="23.5" style="6" customWidth="1"/>
    <col min="19" max="19" width="24.5" style="6" bestFit="1" customWidth="1"/>
    <col min="20" max="20" width="11.625" style="6" customWidth="1"/>
    <col min="21" max="21" width="12.125" style="6" customWidth="1"/>
    <col min="22" max="22" width="11.75" style="6" customWidth="1"/>
    <col min="23" max="23" width="12.125" style="6" customWidth="1"/>
    <col min="24" max="24" width="12.5" style="6" customWidth="1"/>
    <col min="25" max="25" width="15.25" style="6" customWidth="1"/>
    <col min="26" max="26" width="24.5" style="6" bestFit="1" customWidth="1"/>
    <col min="27" max="27" width="22.5" style="6" customWidth="1"/>
    <col min="28" max="28" width="14.875" style="6" customWidth="1"/>
    <col min="29" max="29" width="14.5" customWidth="1"/>
    <col min="30" max="30" width="22.75" bestFit="1" customWidth="1"/>
    <col min="31" max="31" width="18.625" customWidth="1"/>
  </cols>
  <sheetData>
    <row r="1" spans="1:28" ht="30.75" customHeight="1" x14ac:dyDescent="0.3">
      <c r="D1" s="13"/>
    </row>
    <row r="2" spans="1:28" ht="23.25" thickBot="1" x14ac:dyDescent="0.45">
      <c r="D2" s="9" t="s">
        <v>2</v>
      </c>
      <c r="E2" s="7"/>
      <c r="F2" s="7"/>
      <c r="G2"/>
      <c r="H2"/>
      <c r="I2"/>
      <c r="J2"/>
      <c r="K2"/>
      <c r="L2"/>
      <c r="M2"/>
      <c r="N2"/>
      <c r="O2"/>
      <c r="P2"/>
      <c r="Q2"/>
      <c r="R2"/>
    </row>
    <row r="3" spans="1:28" x14ac:dyDescent="0.3">
      <c r="D3" s="1"/>
      <c r="E3" s="2"/>
      <c r="F3" s="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W3"/>
      <c r="X3"/>
      <c r="Y3"/>
      <c r="Z3"/>
      <c r="AA3"/>
      <c r="AB3"/>
    </row>
    <row r="4" spans="1:28" ht="51" thickBot="1" x14ac:dyDescent="0.9">
      <c r="D4" s="10" t="str">
        <f>A8</f>
        <v>ЭЛЕКТРОСТАЛЬ</v>
      </c>
      <c r="E4" s="2"/>
      <c r="F4" s="2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28" ht="18" thickBot="1" x14ac:dyDescent="0.4">
      <c r="D5" s="14" t="s">
        <v>104</v>
      </c>
      <c r="E5" s="17" t="s">
        <v>105</v>
      </c>
      <c r="F5" s="18"/>
      <c r="G5" s="18"/>
      <c r="H5" s="18"/>
      <c r="I5" s="18"/>
      <c r="J5" s="19"/>
    </row>
    <row r="7" spans="1:28" s="5" customFormat="1" ht="33" x14ac:dyDescent="0.3">
      <c r="A7"/>
      <c r="B7" s="5" t="s">
        <v>1</v>
      </c>
      <c r="D7" s="5" t="s">
        <v>106</v>
      </c>
      <c r="E7" s="5" t="s">
        <v>107</v>
      </c>
      <c r="F7" s="5" t="s">
        <v>125</v>
      </c>
      <c r="G7" s="5" t="s">
        <v>126</v>
      </c>
      <c r="H7" s="5" t="s">
        <v>127</v>
      </c>
      <c r="I7" s="5" t="s">
        <v>108</v>
      </c>
      <c r="J7" s="5" t="s">
        <v>109</v>
      </c>
    </row>
    <row r="8" spans="1:28" x14ac:dyDescent="0.3">
      <c r="A8" s="1" t="s">
        <v>8</v>
      </c>
      <c r="B8" s="4">
        <v>362</v>
      </c>
      <c r="D8" t="s">
        <v>4</v>
      </c>
      <c r="E8">
        <v>109</v>
      </c>
      <c r="F8" s="16">
        <v>23980</v>
      </c>
      <c r="G8" s="16">
        <v>35970</v>
      </c>
      <c r="H8" s="16">
        <v>65400</v>
      </c>
      <c r="I8" s="11" t="s">
        <v>110</v>
      </c>
      <c r="J8" s="16" t="s">
        <v>111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x14ac:dyDescent="0.3">
      <c r="A9" s="2" t="s">
        <v>4</v>
      </c>
      <c r="B9" s="4">
        <v>109</v>
      </c>
      <c r="D9" t="s">
        <v>5</v>
      </c>
      <c r="E9">
        <v>95</v>
      </c>
      <c r="F9" s="16">
        <v>20900</v>
      </c>
      <c r="G9" s="16">
        <v>31350</v>
      </c>
      <c r="H9" s="16">
        <v>57000</v>
      </c>
      <c r="I9" s="11" t="s">
        <v>110</v>
      </c>
      <c r="J9" s="16" t="s">
        <v>111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ht="16.5" customHeight="1" x14ac:dyDescent="0.3">
      <c r="A10" s="3" t="s">
        <v>9</v>
      </c>
      <c r="B10" s="4">
        <v>4</v>
      </c>
      <c r="D10" t="s">
        <v>6</v>
      </c>
      <c r="E10">
        <v>69</v>
      </c>
      <c r="F10" s="16">
        <v>15180</v>
      </c>
      <c r="G10" s="16">
        <v>22770</v>
      </c>
      <c r="H10" s="16">
        <v>41400</v>
      </c>
      <c r="I10" s="11" t="s">
        <v>110</v>
      </c>
      <c r="J10" s="16" t="s">
        <v>111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ht="16.5" customHeight="1" x14ac:dyDescent="0.3">
      <c r="A11" s="3" t="s">
        <v>10</v>
      </c>
      <c r="B11" s="4">
        <v>4</v>
      </c>
      <c r="D11" t="s">
        <v>7</v>
      </c>
      <c r="E11">
        <v>89</v>
      </c>
      <c r="F11" s="16">
        <v>19580</v>
      </c>
      <c r="G11" s="16">
        <v>29370</v>
      </c>
      <c r="H11" s="16">
        <v>53400</v>
      </c>
      <c r="I11" s="11" t="s">
        <v>110</v>
      </c>
      <c r="J11" s="16" t="s">
        <v>111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ht="16.5" customHeight="1" x14ac:dyDescent="0.3">
      <c r="A12" s="3" t="s">
        <v>11</v>
      </c>
      <c r="B12" s="4">
        <v>1</v>
      </c>
      <c r="D12" t="s">
        <v>3</v>
      </c>
      <c r="E12">
        <f>SUBTOTAL(109,Таблица_РЛ_ТехБаза.accdb_1[Кол-во стендов])</f>
        <v>362</v>
      </c>
      <c r="F12" s="12">
        <f>SUBTOTAL(109,Таблица_РЛ_ТехБаза.accdb_1[Стоимость А5 220 руб стенд])</f>
        <v>79640</v>
      </c>
      <c r="G12" s="12">
        <f>SUBTOTAL(109,Таблица_РЛ_ТехБаза.accdb_1[Стоимость А4 330 руб стенд])</f>
        <v>119460</v>
      </c>
      <c r="H12" s="12">
        <f>SUBTOTAL(109,Таблица_РЛ_ТехБаза.accdb_1[Стоимость А3 600 руб стенд])</f>
        <v>217200</v>
      </c>
      <c r="I12" s="15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ht="16.5" customHeight="1" x14ac:dyDescent="0.3">
      <c r="A13" s="3" t="s">
        <v>12</v>
      </c>
      <c r="B13" s="4">
        <v>1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ht="16.5" customHeight="1" x14ac:dyDescent="0.3">
      <c r="A14" s="3" t="s">
        <v>13</v>
      </c>
      <c r="B14" s="4">
        <v>4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ht="16.5" customHeight="1" x14ac:dyDescent="0.3">
      <c r="A15" s="3" t="s">
        <v>14</v>
      </c>
      <c r="B15" s="4">
        <v>4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ht="16.5" customHeight="1" x14ac:dyDescent="0.3">
      <c r="A16" s="3" t="s">
        <v>15</v>
      </c>
      <c r="B16" s="4">
        <v>5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ht="16.5" customHeight="1" x14ac:dyDescent="0.3">
      <c r="A17" s="3" t="s">
        <v>16</v>
      </c>
      <c r="B17" s="4">
        <v>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1:28" ht="16.5" customHeight="1" x14ac:dyDescent="0.3">
      <c r="A18" s="3" t="s">
        <v>17</v>
      </c>
      <c r="B18" s="4">
        <v>2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ht="16.5" customHeight="1" x14ac:dyDescent="0.3">
      <c r="A19" s="3" t="s">
        <v>18</v>
      </c>
      <c r="B19" s="4">
        <v>2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8" ht="16.5" customHeight="1" x14ac:dyDescent="0.3">
      <c r="A20" s="3" t="s">
        <v>19</v>
      </c>
      <c r="B20" s="4">
        <v>3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 ht="16.5" customHeight="1" x14ac:dyDescent="0.3">
      <c r="A21" s="3" t="s">
        <v>20</v>
      </c>
      <c r="B21" s="4">
        <v>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8" ht="16.5" customHeight="1" x14ac:dyDescent="0.3">
      <c r="A22" s="3" t="s">
        <v>21</v>
      </c>
      <c r="B22" s="4">
        <v>5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</row>
    <row r="23" spans="1:28" ht="16.5" customHeight="1" x14ac:dyDescent="0.3">
      <c r="A23" s="3" t="s">
        <v>22</v>
      </c>
      <c r="B23" s="4">
        <v>1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  <row r="24" spans="1:28" ht="16.5" customHeight="1" x14ac:dyDescent="0.3">
      <c r="A24" s="3" t="s">
        <v>23</v>
      </c>
      <c r="B24" s="4">
        <v>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</row>
    <row r="25" spans="1:28" ht="16.5" customHeight="1" x14ac:dyDescent="0.3">
      <c r="A25" s="3" t="s">
        <v>24</v>
      </c>
      <c r="B25" s="4">
        <v>5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1:28" ht="16.5" customHeight="1" x14ac:dyDescent="0.3">
      <c r="A26" s="3" t="s">
        <v>25</v>
      </c>
      <c r="B26" s="4">
        <v>2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1:28" ht="16.5" customHeight="1" x14ac:dyDescent="0.3">
      <c r="A27" s="3" t="s">
        <v>26</v>
      </c>
      <c r="B27" s="4">
        <v>6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</row>
    <row r="28" spans="1:28" ht="16.5" customHeight="1" x14ac:dyDescent="0.3">
      <c r="A28" s="3" t="s">
        <v>27</v>
      </c>
      <c r="B28" s="4">
        <v>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</row>
    <row r="29" spans="1:28" ht="16.5" customHeight="1" x14ac:dyDescent="0.3">
      <c r="A29" s="3" t="s">
        <v>28</v>
      </c>
      <c r="B29" s="4">
        <v>7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1:28" ht="16.5" customHeight="1" x14ac:dyDescent="0.3">
      <c r="A30" s="3" t="s">
        <v>29</v>
      </c>
      <c r="B30" s="4">
        <v>10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  <row r="31" spans="1:28" ht="16.5" customHeight="1" x14ac:dyDescent="0.3">
      <c r="A31" s="3" t="s">
        <v>30</v>
      </c>
      <c r="B31" s="4">
        <v>2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</row>
    <row r="32" spans="1:28" ht="16.5" customHeight="1" x14ac:dyDescent="0.3">
      <c r="A32" s="3" t="s">
        <v>31</v>
      </c>
      <c r="B32" s="4">
        <v>7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</row>
    <row r="33" spans="1:28" ht="16.5" customHeight="1" x14ac:dyDescent="0.3">
      <c r="A33" s="3" t="s">
        <v>32</v>
      </c>
      <c r="B33" s="4">
        <v>7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</row>
    <row r="34" spans="1:28" ht="16.5" customHeight="1" x14ac:dyDescent="0.3">
      <c r="A34" s="3" t="s">
        <v>33</v>
      </c>
      <c r="B34" s="4">
        <v>2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</row>
    <row r="35" spans="1:28" ht="16.5" customHeight="1" x14ac:dyDescent="0.3">
      <c r="A35" s="3" t="s">
        <v>34</v>
      </c>
      <c r="B35" s="4">
        <v>2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</row>
    <row r="36" spans="1:28" ht="16.5" customHeight="1" x14ac:dyDescent="0.3">
      <c r="A36" s="3" t="s">
        <v>112</v>
      </c>
      <c r="B36" s="4">
        <v>3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</row>
    <row r="37" spans="1:28" ht="16.5" customHeight="1" x14ac:dyDescent="0.3">
      <c r="A37" s="3" t="s">
        <v>113</v>
      </c>
      <c r="B37" s="4">
        <v>5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</row>
    <row r="38" spans="1:28" ht="16.5" customHeight="1" x14ac:dyDescent="0.3">
      <c r="A38" s="3" t="s">
        <v>114</v>
      </c>
      <c r="B38" s="4">
        <v>2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</row>
    <row r="39" spans="1:28" ht="16.5" customHeight="1" x14ac:dyDescent="0.3">
      <c r="A39" s="3" t="s">
        <v>115</v>
      </c>
      <c r="B39" s="4">
        <v>5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</row>
    <row r="40" spans="1:28" ht="16.5" customHeight="1" x14ac:dyDescent="0.3">
      <c r="A40" s="2" t="s">
        <v>5</v>
      </c>
      <c r="B40" s="4">
        <v>95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</row>
    <row r="41" spans="1:28" ht="16.5" customHeight="1" x14ac:dyDescent="0.3">
      <c r="A41" s="3" t="s">
        <v>35</v>
      </c>
      <c r="B41" s="4">
        <v>1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</row>
    <row r="42" spans="1:28" ht="16.5" customHeight="1" x14ac:dyDescent="0.3">
      <c r="A42" s="3" t="s">
        <v>36</v>
      </c>
      <c r="B42" s="4">
        <v>1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28" ht="16.5" customHeight="1" x14ac:dyDescent="0.3">
      <c r="A43" s="3" t="s">
        <v>37</v>
      </c>
      <c r="B43" s="4">
        <v>1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44" spans="1:28" ht="16.5" customHeight="1" x14ac:dyDescent="0.3">
      <c r="A44" s="3" t="s">
        <v>38</v>
      </c>
      <c r="B44" s="4">
        <v>2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</row>
    <row r="45" spans="1:28" ht="16.5" customHeight="1" x14ac:dyDescent="0.3">
      <c r="A45" s="3" t="s">
        <v>39</v>
      </c>
      <c r="B45" s="4">
        <v>4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</row>
    <row r="46" spans="1:28" ht="16.5" customHeight="1" x14ac:dyDescent="0.3">
      <c r="A46" s="3" t="s">
        <v>40</v>
      </c>
      <c r="B46" s="4">
        <v>4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</row>
    <row r="47" spans="1:28" ht="16.5" customHeight="1" x14ac:dyDescent="0.3">
      <c r="A47" s="3" t="s">
        <v>41</v>
      </c>
      <c r="B47" s="4">
        <v>2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</row>
    <row r="48" spans="1:28" ht="16.5" customHeight="1" x14ac:dyDescent="0.3">
      <c r="A48" s="3" t="s">
        <v>42</v>
      </c>
      <c r="B48" s="4">
        <v>5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</row>
    <row r="49" spans="1:28" ht="16.5" customHeight="1" x14ac:dyDescent="0.3">
      <c r="A49" s="3" t="s">
        <v>43</v>
      </c>
      <c r="B49" s="4">
        <v>3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</row>
    <row r="50" spans="1:28" ht="16.5" customHeight="1" x14ac:dyDescent="0.3">
      <c r="A50" s="3" t="s">
        <v>44</v>
      </c>
      <c r="B50" s="4">
        <v>4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</row>
    <row r="51" spans="1:28" ht="16.5" customHeight="1" x14ac:dyDescent="0.3">
      <c r="A51" s="3" t="s">
        <v>45</v>
      </c>
      <c r="B51" s="4">
        <v>3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</row>
    <row r="52" spans="1:28" ht="16.5" customHeight="1" x14ac:dyDescent="0.3">
      <c r="A52" s="3" t="s">
        <v>46</v>
      </c>
      <c r="B52" s="4">
        <v>4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</row>
    <row r="53" spans="1:28" ht="16.5" customHeight="1" x14ac:dyDescent="0.3">
      <c r="A53" s="3" t="s">
        <v>47</v>
      </c>
      <c r="B53" s="4">
        <v>6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</row>
    <row r="54" spans="1:28" ht="16.5" customHeight="1" x14ac:dyDescent="0.3">
      <c r="A54" s="3" t="s">
        <v>48</v>
      </c>
      <c r="B54" s="4">
        <v>6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</row>
    <row r="55" spans="1:28" ht="16.5" customHeight="1" x14ac:dyDescent="0.3">
      <c r="A55" s="3" t="s">
        <v>49</v>
      </c>
      <c r="B55" s="4">
        <v>6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</row>
    <row r="56" spans="1:28" ht="16.5" customHeight="1" x14ac:dyDescent="0.3">
      <c r="A56" s="3" t="s">
        <v>116</v>
      </c>
      <c r="B56" s="4">
        <v>2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1:28" ht="16.5" customHeight="1" x14ac:dyDescent="0.3">
      <c r="A57" s="3" t="s">
        <v>117</v>
      </c>
      <c r="B57" s="4">
        <v>3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</row>
    <row r="58" spans="1:28" ht="16.5" customHeight="1" x14ac:dyDescent="0.3">
      <c r="A58" s="3" t="s">
        <v>118</v>
      </c>
      <c r="B58" s="4">
        <v>6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</row>
    <row r="59" spans="1:28" ht="16.5" customHeight="1" x14ac:dyDescent="0.3">
      <c r="A59" s="3" t="s">
        <v>119</v>
      </c>
      <c r="B59" s="4">
        <v>6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</row>
    <row r="60" spans="1:28" ht="16.5" customHeight="1" x14ac:dyDescent="0.3">
      <c r="A60" s="3" t="s">
        <v>120</v>
      </c>
      <c r="B60" s="4">
        <v>6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</row>
    <row r="61" spans="1:28" ht="16.5" customHeight="1" x14ac:dyDescent="0.3">
      <c r="A61" s="3" t="s">
        <v>121</v>
      </c>
      <c r="B61" s="4">
        <v>6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</row>
    <row r="62" spans="1:28" ht="16.5" customHeight="1" x14ac:dyDescent="0.3">
      <c r="A62" s="3" t="s">
        <v>122</v>
      </c>
      <c r="B62" s="4">
        <v>3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</row>
    <row r="63" spans="1:28" ht="16.5" customHeight="1" x14ac:dyDescent="0.3">
      <c r="A63" s="3" t="s">
        <v>123</v>
      </c>
      <c r="B63" s="4">
        <v>6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</row>
    <row r="64" spans="1:28" ht="16.5" customHeight="1" x14ac:dyDescent="0.3">
      <c r="A64" s="3" t="s">
        <v>124</v>
      </c>
      <c r="B64" s="4">
        <v>5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</row>
    <row r="65" spans="1:28" ht="16.5" customHeight="1" x14ac:dyDescent="0.3">
      <c r="A65" s="2" t="s">
        <v>6</v>
      </c>
      <c r="B65" s="4">
        <v>69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</row>
    <row r="66" spans="1:28" ht="16.5" customHeight="1" x14ac:dyDescent="0.3">
      <c r="A66" s="3" t="s">
        <v>50</v>
      </c>
      <c r="B66" s="4">
        <v>4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</row>
    <row r="67" spans="1:28" ht="16.5" customHeight="1" x14ac:dyDescent="0.3">
      <c r="A67" s="3" t="s">
        <v>51</v>
      </c>
      <c r="B67" s="4">
        <v>4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</row>
    <row r="68" spans="1:28" ht="16.5" customHeight="1" x14ac:dyDescent="0.3">
      <c r="A68" s="3" t="s">
        <v>52</v>
      </c>
      <c r="B68" s="4">
        <v>3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</row>
    <row r="69" spans="1:28" ht="16.5" customHeight="1" x14ac:dyDescent="0.3">
      <c r="A69" s="3" t="s">
        <v>53</v>
      </c>
      <c r="B69" s="4">
        <v>5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</row>
    <row r="70" spans="1:28" ht="16.5" customHeight="1" x14ac:dyDescent="0.3">
      <c r="A70" s="3" t="s">
        <v>54</v>
      </c>
      <c r="B70" s="4">
        <v>2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</row>
    <row r="71" spans="1:28" ht="16.5" customHeight="1" x14ac:dyDescent="0.3">
      <c r="A71" s="3" t="s">
        <v>55</v>
      </c>
      <c r="B71" s="4">
        <v>1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</row>
    <row r="72" spans="1:28" ht="16.5" customHeight="1" x14ac:dyDescent="0.3">
      <c r="A72" s="3" t="s">
        <v>56</v>
      </c>
      <c r="B72" s="4">
        <v>4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</row>
    <row r="73" spans="1:28" ht="16.5" customHeight="1" x14ac:dyDescent="0.3">
      <c r="A73" s="3" t="s">
        <v>57</v>
      </c>
      <c r="B73" s="4">
        <v>4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</row>
    <row r="74" spans="1:28" ht="16.5" customHeight="1" x14ac:dyDescent="0.3">
      <c r="A74" s="3" t="s">
        <v>58</v>
      </c>
      <c r="B74" s="4">
        <v>2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</row>
    <row r="75" spans="1:28" ht="16.5" customHeight="1" x14ac:dyDescent="0.3">
      <c r="A75" s="3" t="s">
        <v>59</v>
      </c>
      <c r="B75" s="4">
        <v>1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</row>
    <row r="76" spans="1:28" ht="16.5" customHeight="1" x14ac:dyDescent="0.3">
      <c r="A76" s="3" t="s">
        <v>60</v>
      </c>
      <c r="B76" s="4">
        <v>1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</row>
    <row r="77" spans="1:28" ht="16.5" customHeight="1" x14ac:dyDescent="0.3">
      <c r="A77" s="3" t="s">
        <v>61</v>
      </c>
      <c r="B77" s="4">
        <v>1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</row>
    <row r="78" spans="1:28" ht="16.5" customHeight="1" x14ac:dyDescent="0.3">
      <c r="A78" s="3" t="s">
        <v>62</v>
      </c>
      <c r="B78" s="4">
        <v>2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</row>
    <row r="79" spans="1:28" ht="16.5" customHeight="1" x14ac:dyDescent="0.3">
      <c r="A79" s="3" t="s">
        <v>63</v>
      </c>
      <c r="B79" s="4">
        <v>1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</row>
    <row r="80" spans="1:28" ht="16.5" customHeight="1" x14ac:dyDescent="0.3">
      <c r="A80" s="3" t="s">
        <v>64</v>
      </c>
      <c r="B80" s="4">
        <v>1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</row>
    <row r="81" spans="1:28" ht="16.5" customHeight="1" x14ac:dyDescent="0.3">
      <c r="A81" s="3" t="s">
        <v>65</v>
      </c>
      <c r="B81" s="4">
        <v>3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</row>
    <row r="82" spans="1:28" ht="16.5" customHeight="1" x14ac:dyDescent="0.3">
      <c r="A82" s="3" t="s">
        <v>66</v>
      </c>
      <c r="B82" s="4">
        <v>4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</row>
    <row r="83" spans="1:28" ht="16.5" customHeight="1" x14ac:dyDescent="0.3">
      <c r="A83" s="3" t="s">
        <v>67</v>
      </c>
      <c r="B83" s="4">
        <v>5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</row>
    <row r="84" spans="1:28" ht="16.5" customHeight="1" x14ac:dyDescent="0.3">
      <c r="A84" s="3" t="s">
        <v>68</v>
      </c>
      <c r="B84" s="4">
        <v>3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</row>
    <row r="85" spans="1:28" x14ac:dyDescent="0.3">
      <c r="A85" s="3" t="s">
        <v>69</v>
      </c>
      <c r="B85" s="4">
        <v>5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</row>
    <row r="86" spans="1:28" x14ac:dyDescent="0.3">
      <c r="A86" s="3" t="s">
        <v>70</v>
      </c>
      <c r="B86" s="4">
        <v>1</v>
      </c>
      <c r="G86"/>
      <c r="H86"/>
      <c r="I86"/>
      <c r="J86"/>
      <c r="K86"/>
      <c r="L86"/>
      <c r="M86"/>
      <c r="N86"/>
      <c r="O86"/>
      <c r="P86"/>
      <c r="Q86"/>
      <c r="R86"/>
    </row>
    <row r="87" spans="1:28" x14ac:dyDescent="0.3">
      <c r="A87" s="3" t="s">
        <v>71</v>
      </c>
      <c r="B87" s="4">
        <v>3</v>
      </c>
      <c r="G87"/>
      <c r="H87"/>
      <c r="I87"/>
      <c r="J87"/>
      <c r="K87"/>
      <c r="L87"/>
      <c r="M87"/>
      <c r="N87"/>
      <c r="O87"/>
      <c r="P87"/>
      <c r="Q87"/>
      <c r="R87"/>
    </row>
    <row r="88" spans="1:28" x14ac:dyDescent="0.3">
      <c r="A88" s="3" t="s">
        <v>72</v>
      </c>
      <c r="B88" s="4">
        <v>4</v>
      </c>
      <c r="G88"/>
      <c r="H88"/>
      <c r="I88"/>
      <c r="J88"/>
      <c r="K88"/>
      <c r="L88"/>
      <c r="M88"/>
      <c r="N88"/>
      <c r="O88"/>
      <c r="P88"/>
      <c r="Q88"/>
      <c r="R88"/>
    </row>
    <row r="89" spans="1:28" x14ac:dyDescent="0.3">
      <c r="A89" s="3" t="s">
        <v>73</v>
      </c>
      <c r="B89" s="4">
        <v>5</v>
      </c>
    </row>
    <row r="90" spans="1:28" x14ac:dyDescent="0.3">
      <c r="A90" s="2" t="s">
        <v>7</v>
      </c>
      <c r="B90" s="4">
        <v>89</v>
      </c>
    </row>
    <row r="91" spans="1:28" x14ac:dyDescent="0.3">
      <c r="A91" s="3" t="s">
        <v>74</v>
      </c>
      <c r="B91" s="4">
        <v>4</v>
      </c>
    </row>
    <row r="92" spans="1:28" x14ac:dyDescent="0.3">
      <c r="A92" s="3" t="s">
        <v>75</v>
      </c>
      <c r="B92" s="4">
        <v>4</v>
      </c>
    </row>
    <row r="93" spans="1:28" x14ac:dyDescent="0.3">
      <c r="A93" s="3" t="s">
        <v>76</v>
      </c>
      <c r="B93" s="4">
        <v>2</v>
      </c>
    </row>
    <row r="94" spans="1:28" x14ac:dyDescent="0.3">
      <c r="A94" s="3" t="s">
        <v>77</v>
      </c>
      <c r="B94" s="4">
        <v>1</v>
      </c>
    </row>
    <row r="95" spans="1:28" x14ac:dyDescent="0.3">
      <c r="A95" s="3" t="s">
        <v>78</v>
      </c>
      <c r="B95" s="4">
        <v>3</v>
      </c>
    </row>
    <row r="96" spans="1:28" x14ac:dyDescent="0.3">
      <c r="A96" s="3" t="s">
        <v>79</v>
      </c>
      <c r="B96" s="4">
        <v>4</v>
      </c>
    </row>
    <row r="97" spans="1:2" x14ac:dyDescent="0.3">
      <c r="A97" s="3" t="s">
        <v>80</v>
      </c>
      <c r="B97" s="4">
        <v>2</v>
      </c>
    </row>
    <row r="98" spans="1:2" x14ac:dyDescent="0.3">
      <c r="A98" s="3" t="s">
        <v>81</v>
      </c>
      <c r="B98" s="4">
        <v>6</v>
      </c>
    </row>
    <row r="99" spans="1:2" x14ac:dyDescent="0.3">
      <c r="A99" s="3" t="s">
        <v>82</v>
      </c>
      <c r="B99" s="4">
        <v>4</v>
      </c>
    </row>
    <row r="100" spans="1:2" x14ac:dyDescent="0.3">
      <c r="A100" s="3" t="s">
        <v>83</v>
      </c>
      <c r="B100" s="4">
        <v>3</v>
      </c>
    </row>
    <row r="101" spans="1:2" x14ac:dyDescent="0.3">
      <c r="A101" s="3" t="s">
        <v>84</v>
      </c>
      <c r="B101" s="4">
        <v>4</v>
      </c>
    </row>
    <row r="102" spans="1:2" x14ac:dyDescent="0.3">
      <c r="A102" s="3" t="s">
        <v>85</v>
      </c>
      <c r="B102" s="4">
        <v>1</v>
      </c>
    </row>
    <row r="103" spans="1:2" x14ac:dyDescent="0.3">
      <c r="A103" s="3" t="s">
        <v>86</v>
      </c>
      <c r="B103" s="4">
        <v>1</v>
      </c>
    </row>
    <row r="104" spans="1:2" x14ac:dyDescent="0.3">
      <c r="A104" s="3" t="s">
        <v>87</v>
      </c>
      <c r="B104" s="4">
        <v>2</v>
      </c>
    </row>
    <row r="105" spans="1:2" x14ac:dyDescent="0.3">
      <c r="A105" s="3" t="s">
        <v>88</v>
      </c>
      <c r="B105" s="4">
        <v>2</v>
      </c>
    </row>
    <row r="106" spans="1:2" x14ac:dyDescent="0.3">
      <c r="A106" s="3" t="s">
        <v>89</v>
      </c>
      <c r="B106" s="4">
        <v>5</v>
      </c>
    </row>
    <row r="107" spans="1:2" x14ac:dyDescent="0.3">
      <c r="A107" s="3" t="s">
        <v>90</v>
      </c>
      <c r="B107" s="4">
        <v>3</v>
      </c>
    </row>
    <row r="108" spans="1:2" x14ac:dyDescent="0.3">
      <c r="A108" s="3" t="s">
        <v>91</v>
      </c>
      <c r="B108" s="4">
        <v>2</v>
      </c>
    </row>
    <row r="109" spans="1:2" x14ac:dyDescent="0.3">
      <c r="A109" s="3" t="s">
        <v>92</v>
      </c>
      <c r="B109" s="4">
        <v>2</v>
      </c>
    </row>
    <row r="110" spans="1:2" x14ac:dyDescent="0.3">
      <c r="A110" s="3" t="s">
        <v>93</v>
      </c>
      <c r="B110" s="4">
        <v>6</v>
      </c>
    </row>
    <row r="111" spans="1:2" x14ac:dyDescent="0.3">
      <c r="A111" s="3" t="s">
        <v>94</v>
      </c>
      <c r="B111" s="4">
        <v>1</v>
      </c>
    </row>
    <row r="112" spans="1:2" x14ac:dyDescent="0.3">
      <c r="A112" s="3" t="s">
        <v>95</v>
      </c>
      <c r="B112" s="4">
        <v>1</v>
      </c>
    </row>
    <row r="113" spans="1:2" x14ac:dyDescent="0.3">
      <c r="A113" s="3" t="s">
        <v>96</v>
      </c>
      <c r="B113" s="4">
        <v>2</v>
      </c>
    </row>
    <row r="114" spans="1:2" x14ac:dyDescent="0.3">
      <c r="A114" s="3" t="s">
        <v>97</v>
      </c>
      <c r="B114" s="4">
        <v>6</v>
      </c>
    </row>
    <row r="115" spans="1:2" x14ac:dyDescent="0.3">
      <c r="A115" s="3" t="s">
        <v>98</v>
      </c>
      <c r="B115" s="4">
        <v>2</v>
      </c>
    </row>
    <row r="116" spans="1:2" x14ac:dyDescent="0.3">
      <c r="A116" s="3" t="s">
        <v>99</v>
      </c>
      <c r="B116" s="4">
        <v>6</v>
      </c>
    </row>
    <row r="117" spans="1:2" x14ac:dyDescent="0.3">
      <c r="A117" s="3" t="s">
        <v>100</v>
      </c>
      <c r="B117" s="4">
        <v>1</v>
      </c>
    </row>
    <row r="118" spans="1:2" x14ac:dyDescent="0.3">
      <c r="A118" s="3" t="s">
        <v>101</v>
      </c>
      <c r="B118" s="4">
        <v>4</v>
      </c>
    </row>
    <row r="119" spans="1:2" x14ac:dyDescent="0.3">
      <c r="A119" s="3" t="s">
        <v>102</v>
      </c>
      <c r="B119" s="4">
        <v>2</v>
      </c>
    </row>
    <row r="120" spans="1:2" x14ac:dyDescent="0.3">
      <c r="A120" s="3" t="s">
        <v>103</v>
      </c>
      <c r="B120" s="4">
        <v>3</v>
      </c>
    </row>
    <row r="121" spans="1:2" x14ac:dyDescent="0.3">
      <c r="A121" s="1" t="s">
        <v>0</v>
      </c>
      <c r="B121" s="4">
        <v>362</v>
      </c>
    </row>
  </sheetData>
  <mergeCells count="1">
    <mergeCell ref="E5:J5"/>
  </mergeCells>
  <hyperlinks>
    <hyperlink ref="E5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АП+Прайс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User</cp:lastModifiedBy>
  <dcterms:created xsi:type="dcterms:W3CDTF">2017-08-05T04:21:37Z</dcterms:created>
  <dcterms:modified xsi:type="dcterms:W3CDTF">2022-10-05T12:21:25Z</dcterms:modified>
</cp:coreProperties>
</file>