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rukh\OneDrive\Документы\учитель Ольга Борисовна\2021,22 учебный год\метод совет\совещания\функ. грамотность\"/>
    </mc:Choice>
  </mc:AlternateContent>
  <xr:revisionPtr revIDLastSave="0" documentId="13_ncr:1_{A98857B4-21F3-4B2F-AFF1-A76DB94F2C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5" i="1"/>
  <c r="T24" i="1"/>
  <c r="G23" i="1"/>
  <c r="E23" i="1"/>
  <c r="Q23" i="1"/>
  <c r="C22" i="1"/>
  <c r="C23" i="1" s="1"/>
  <c r="D22" i="1"/>
  <c r="D23" i="1" s="1"/>
  <c r="E22" i="1"/>
  <c r="F22" i="1"/>
  <c r="F23" i="1" s="1"/>
  <c r="G22" i="1"/>
  <c r="H22" i="1"/>
  <c r="H23" i="1" s="1"/>
  <c r="I22" i="1"/>
  <c r="I23" i="1" s="1"/>
  <c r="J22" i="1"/>
  <c r="J23" i="1" s="1"/>
  <c r="K22" i="1"/>
  <c r="K23" i="1" s="1"/>
  <c r="L22" i="1"/>
  <c r="L23" i="1" s="1"/>
  <c r="M22" i="1"/>
  <c r="M23" i="1" s="1"/>
  <c r="N22" i="1"/>
  <c r="N23" i="1" s="1"/>
  <c r="O22" i="1"/>
  <c r="O23" i="1" s="1"/>
  <c r="P22" i="1"/>
  <c r="P23" i="1" s="1"/>
  <c r="Q22" i="1"/>
  <c r="R22" i="1"/>
  <c r="R23" i="1" s="1"/>
  <c r="S22" i="1"/>
  <c r="S23" i="1" s="1"/>
  <c r="T5" i="1"/>
  <c r="U5" i="1" s="1"/>
  <c r="T6" i="1"/>
  <c r="U6" i="1" s="1"/>
  <c r="T7" i="1"/>
  <c r="U7" i="1" s="1"/>
  <c r="T8" i="1"/>
  <c r="U8" i="1" s="1"/>
  <c r="T9" i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</calcChain>
</file>

<file path=xl/sharedStrings.xml><?xml version="1.0" encoding="utf-8"?>
<sst xmlns="http://schemas.openxmlformats.org/spreadsheetml/2006/main" count="5" uniqueCount="5">
  <si>
    <t>код</t>
  </si>
  <si>
    <t>0-30%</t>
  </si>
  <si>
    <t>30-50</t>
  </si>
  <si>
    <t>50-70</t>
  </si>
  <si>
    <t>выше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</si>
</sst>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373626373626374E-2"/>
          <c:y val="0.15101399366330454"/>
          <c:w val="0.93553113553113554"/>
          <c:h val="0.655299906831300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A43-4B37-86E9-E45E17DFAB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A43-4B37-86E9-E45E17DFAB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A43-4B37-86E9-E45E17DFAB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A43-4B37-86E9-E45E17DFABC1}"/>
              </c:ext>
            </c:extLst>
          </c:dPt>
          <c:cat>
            <c:strRef>
              <c:f>Лист1!$Z$7:$AC$7</c:f>
              <c:strCache>
                <c:ptCount val="4"/>
                <c:pt idx="0">
                  <c:v>0-30%</c:v>
                </c:pt>
                <c:pt idx="1">
                  <c:v>30-50</c:v>
                </c:pt>
                <c:pt idx="2">
                  <c:v>50-70</c:v>
                </c:pt>
                <c:pt idx="3">
                  <c:v>выше 70</c:v>
                </c:pt>
              </c:strCache>
            </c:strRef>
          </c:cat>
          <c:val>
            <c:numRef>
              <c:f>Лист1!$Z$8:$AC$8</c:f>
              <c:numCache>
                <c:formatCode>General</c:formatCode>
                <c:ptCount val="4"/>
                <c:pt idx="0">
                  <c:v>4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9-4E00-A554-A140DF18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9</xdr:row>
      <xdr:rowOff>0</xdr:rowOff>
    </xdr:from>
    <xdr:to>
      <xdr:col>31</xdr:col>
      <xdr:colOff>85725</xdr:colOff>
      <xdr:row>22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95C69A1-8776-4155-B245-BAF3DC84B4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C24"/>
  <sheetViews>
    <sheetView tabSelected="1" workbookViewId="0">
      <selection activeCell="AF9" sqref="AF9"/>
    </sheetView>
  </sheetViews>
  <sheetFormatPr defaultRowHeight="15" x14ac:dyDescent="0.25"/>
  <cols>
    <col min="3" max="24" width="3.7109375" customWidth="1"/>
  </cols>
  <sheetData>
    <row r="3" spans="2:29" x14ac:dyDescent="0.25">
      <c r="B3" s="4" t="s">
        <v>0</v>
      </c>
      <c r="C3" s="6">
        <v>1</v>
      </c>
      <c r="D3" s="6">
        <v>2</v>
      </c>
      <c r="E3" s="6">
        <v>3</v>
      </c>
      <c r="F3" s="6"/>
      <c r="G3" s="6"/>
      <c r="H3" s="6">
        <v>4</v>
      </c>
      <c r="I3" s="6">
        <v>5</v>
      </c>
      <c r="J3" s="6">
        <v>6</v>
      </c>
      <c r="K3" s="6">
        <v>7</v>
      </c>
      <c r="L3" s="6">
        <v>8</v>
      </c>
      <c r="M3" s="6">
        <v>9</v>
      </c>
      <c r="N3" s="6"/>
      <c r="O3" s="6">
        <v>10</v>
      </c>
      <c r="P3" s="6">
        <v>11</v>
      </c>
      <c r="Q3" s="6">
        <v>12</v>
      </c>
      <c r="R3" s="6">
        <v>13</v>
      </c>
      <c r="S3" s="6"/>
      <c r="T3" s="1"/>
      <c r="U3" s="1"/>
      <c r="V3" s="1"/>
      <c r="W3" s="1"/>
    </row>
    <row r="4" spans="2:29" x14ac:dyDescent="0.25">
      <c r="B4" s="5"/>
      <c r="C4" s="6"/>
      <c r="D4" s="6"/>
      <c r="E4" s="1">
        <v>1</v>
      </c>
      <c r="F4" s="1">
        <v>2</v>
      </c>
      <c r="G4" s="1">
        <v>3</v>
      </c>
      <c r="H4" s="6"/>
      <c r="I4" s="6"/>
      <c r="J4" s="6"/>
      <c r="K4" s="6"/>
      <c r="L4" s="6"/>
      <c r="M4" s="1">
        <v>1</v>
      </c>
      <c r="N4" s="1">
        <v>2</v>
      </c>
      <c r="O4" s="6"/>
      <c r="P4" s="6"/>
      <c r="Q4" s="6"/>
      <c r="R4" s="1">
        <v>1</v>
      </c>
      <c r="S4" s="1">
        <v>2</v>
      </c>
      <c r="T4" s="1"/>
      <c r="U4" s="1"/>
      <c r="V4" s="1"/>
      <c r="W4" s="1"/>
    </row>
    <row r="5" spans="2:29" x14ac:dyDescent="0.25">
      <c r="B5" s="1">
        <v>1</v>
      </c>
      <c r="C5" s="1">
        <v>1</v>
      </c>
      <c r="D5" s="1">
        <v>1</v>
      </c>
      <c r="E5" s="1">
        <v>1</v>
      </c>
      <c r="F5" s="1">
        <v>0</v>
      </c>
      <c r="G5" s="1">
        <v>3</v>
      </c>
      <c r="H5" s="1">
        <v>1</v>
      </c>
      <c r="I5" s="1">
        <v>1</v>
      </c>
      <c r="J5" s="1">
        <v>0</v>
      </c>
      <c r="K5" s="1">
        <v>0</v>
      </c>
      <c r="L5" s="1">
        <v>0</v>
      </c>
      <c r="M5" s="1">
        <v>1</v>
      </c>
      <c r="N5" s="1">
        <v>0</v>
      </c>
      <c r="O5" s="1">
        <v>0</v>
      </c>
      <c r="P5" s="1">
        <v>1</v>
      </c>
      <c r="Q5" s="1">
        <v>1</v>
      </c>
      <c r="R5" s="1">
        <v>2</v>
      </c>
      <c r="S5" s="1">
        <v>0</v>
      </c>
      <c r="T5" s="1">
        <f t="shared" ref="T5:T21" si="0">SUM(C5:S5)</f>
        <v>13</v>
      </c>
      <c r="U5" s="1">
        <f>T5/41*100</f>
        <v>31.707317073170731</v>
      </c>
      <c r="V5" s="1">
        <f>T5*5/36</f>
        <v>1.8055555555555556</v>
      </c>
      <c r="W5" s="1">
        <v>4</v>
      </c>
    </row>
    <row r="6" spans="2:29" x14ac:dyDescent="0.25">
      <c r="B6" s="1">
        <v>2</v>
      </c>
      <c r="C6" s="1">
        <v>1</v>
      </c>
      <c r="D6" s="1">
        <v>1</v>
      </c>
      <c r="E6" s="1">
        <v>0</v>
      </c>
      <c r="F6" s="1">
        <v>0</v>
      </c>
      <c r="G6" s="1">
        <v>3</v>
      </c>
      <c r="H6" s="1">
        <v>1</v>
      </c>
      <c r="I6" s="1">
        <v>1</v>
      </c>
      <c r="J6" s="1">
        <v>1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1</v>
      </c>
      <c r="Q6" s="1">
        <v>1</v>
      </c>
      <c r="R6" s="1">
        <v>0</v>
      </c>
      <c r="S6" s="1">
        <v>0</v>
      </c>
      <c r="T6" s="1">
        <f t="shared" si="0"/>
        <v>11</v>
      </c>
      <c r="U6" s="3">
        <f t="shared" ref="U6:U21" si="1">T6/41*100</f>
        <v>26.829268292682929</v>
      </c>
      <c r="V6" s="1">
        <f t="shared" ref="V6:V21" si="2">T6*5/36</f>
        <v>1.5277777777777777</v>
      </c>
      <c r="W6" s="1">
        <v>3.2</v>
      </c>
    </row>
    <row r="7" spans="2:29" x14ac:dyDescent="0.25">
      <c r="B7" s="1">
        <v>3</v>
      </c>
      <c r="C7" s="1">
        <v>1</v>
      </c>
      <c r="D7" s="1">
        <v>1</v>
      </c>
      <c r="E7" s="1">
        <v>0</v>
      </c>
      <c r="F7" s="1">
        <v>1</v>
      </c>
      <c r="G7" s="1">
        <v>3</v>
      </c>
      <c r="H7" s="1">
        <v>1</v>
      </c>
      <c r="I7" s="1">
        <v>1</v>
      </c>
      <c r="J7" s="1">
        <v>1</v>
      </c>
      <c r="K7" s="1">
        <v>1</v>
      </c>
      <c r="L7" s="1">
        <v>0</v>
      </c>
      <c r="M7" s="1">
        <v>0</v>
      </c>
      <c r="N7" s="1">
        <v>0</v>
      </c>
      <c r="O7" s="1">
        <v>0</v>
      </c>
      <c r="P7" s="1">
        <v>1</v>
      </c>
      <c r="Q7" s="1">
        <v>1</v>
      </c>
      <c r="R7" s="1">
        <v>0</v>
      </c>
      <c r="S7" s="1">
        <v>0</v>
      </c>
      <c r="T7" s="1">
        <f t="shared" si="0"/>
        <v>12</v>
      </c>
      <c r="U7" s="3">
        <f t="shared" si="1"/>
        <v>29.268292682926827</v>
      </c>
      <c r="V7" s="1">
        <f t="shared" si="2"/>
        <v>1.6666666666666667</v>
      </c>
      <c r="W7" s="1">
        <v>3.9</v>
      </c>
      <c r="Z7" t="s">
        <v>1</v>
      </c>
      <c r="AA7" t="s">
        <v>2</v>
      </c>
      <c r="AB7" t="s">
        <v>3</v>
      </c>
      <c r="AC7" t="s">
        <v>4</v>
      </c>
    </row>
    <row r="8" spans="2:29" x14ac:dyDescent="0.25">
      <c r="B8" s="1">
        <v>4</v>
      </c>
      <c r="C8" s="1">
        <v>0</v>
      </c>
      <c r="D8" s="1">
        <v>1</v>
      </c>
      <c r="E8" s="1">
        <v>2</v>
      </c>
      <c r="F8" s="1">
        <v>2</v>
      </c>
      <c r="G8" s="1">
        <v>3</v>
      </c>
      <c r="H8" s="1">
        <v>0</v>
      </c>
      <c r="I8" s="1">
        <v>1</v>
      </c>
      <c r="J8" s="1">
        <v>1</v>
      </c>
      <c r="K8" s="1">
        <v>3</v>
      </c>
      <c r="L8" s="1">
        <v>1</v>
      </c>
      <c r="M8" s="1">
        <v>2</v>
      </c>
      <c r="N8" s="1">
        <v>2</v>
      </c>
      <c r="O8" s="1">
        <v>2</v>
      </c>
      <c r="P8" s="1">
        <v>0</v>
      </c>
      <c r="Q8" s="1">
        <v>0</v>
      </c>
      <c r="R8" s="1">
        <v>0</v>
      </c>
      <c r="S8" s="1">
        <v>0</v>
      </c>
      <c r="T8" s="1">
        <f t="shared" si="0"/>
        <v>20</v>
      </c>
      <c r="U8" s="2">
        <f t="shared" si="1"/>
        <v>48.780487804878049</v>
      </c>
      <c r="V8" s="1">
        <f t="shared" si="2"/>
        <v>2.7777777777777777</v>
      </c>
      <c r="W8" s="1">
        <v>4.2</v>
      </c>
      <c r="Z8">
        <v>4</v>
      </c>
      <c r="AA8">
        <v>12</v>
      </c>
      <c r="AB8">
        <v>1</v>
      </c>
      <c r="AC8">
        <v>0</v>
      </c>
    </row>
    <row r="9" spans="2:29" x14ac:dyDescent="0.25">
      <c r="B9" s="1">
        <v>5</v>
      </c>
      <c r="C9" s="1">
        <v>1</v>
      </c>
      <c r="D9" s="1">
        <v>1</v>
      </c>
      <c r="E9" s="1">
        <v>2</v>
      </c>
      <c r="F9" s="1">
        <v>1</v>
      </c>
      <c r="G9" s="1">
        <v>3</v>
      </c>
      <c r="H9" s="1">
        <v>1</v>
      </c>
      <c r="I9" s="1">
        <v>1</v>
      </c>
      <c r="J9" s="1">
        <v>1</v>
      </c>
      <c r="K9" s="1">
        <v>1</v>
      </c>
      <c r="L9" s="1">
        <v>0</v>
      </c>
      <c r="M9" s="1">
        <v>1</v>
      </c>
      <c r="N9" s="1">
        <v>0</v>
      </c>
      <c r="O9" s="1">
        <v>0</v>
      </c>
      <c r="P9" s="1">
        <v>1</v>
      </c>
      <c r="Q9" s="1">
        <v>1</v>
      </c>
      <c r="R9" s="1">
        <v>1</v>
      </c>
      <c r="S9" s="1">
        <v>0</v>
      </c>
      <c r="T9" s="1">
        <f t="shared" si="0"/>
        <v>16</v>
      </c>
      <c r="U9" s="1">
        <f t="shared" si="1"/>
        <v>39.024390243902438</v>
      </c>
      <c r="V9" s="1">
        <f t="shared" si="2"/>
        <v>2.2222222222222223</v>
      </c>
      <c r="W9" s="1">
        <v>3.9</v>
      </c>
    </row>
    <row r="10" spans="2:29" x14ac:dyDescent="0.25">
      <c r="B10" s="1">
        <v>6</v>
      </c>
      <c r="C10" s="1">
        <v>0</v>
      </c>
      <c r="D10" s="1">
        <v>1</v>
      </c>
      <c r="E10" s="1">
        <v>1</v>
      </c>
      <c r="F10" s="1">
        <v>1</v>
      </c>
      <c r="G10" s="1">
        <v>3</v>
      </c>
      <c r="H10" s="1">
        <v>1</v>
      </c>
      <c r="I10" s="1">
        <v>1</v>
      </c>
      <c r="J10" s="1">
        <v>1</v>
      </c>
      <c r="K10" s="1">
        <v>1</v>
      </c>
      <c r="L10" s="1">
        <v>0</v>
      </c>
      <c r="M10" s="1">
        <v>0</v>
      </c>
      <c r="N10" s="1">
        <v>0</v>
      </c>
      <c r="O10" s="1">
        <v>0</v>
      </c>
      <c r="P10" s="1">
        <v>1</v>
      </c>
      <c r="Q10" s="1">
        <v>1</v>
      </c>
      <c r="R10" s="1">
        <v>1</v>
      </c>
      <c r="S10" s="1">
        <v>0</v>
      </c>
      <c r="T10" s="1">
        <f t="shared" si="0"/>
        <v>13</v>
      </c>
      <c r="U10" s="1">
        <f t="shared" si="1"/>
        <v>31.707317073170731</v>
      </c>
      <c r="V10" s="1">
        <f t="shared" si="2"/>
        <v>1.8055555555555556</v>
      </c>
      <c r="W10" s="1">
        <v>3.3</v>
      </c>
    </row>
    <row r="11" spans="2:29" x14ac:dyDescent="0.25">
      <c r="B11" s="1">
        <v>7</v>
      </c>
      <c r="C11" s="1">
        <v>1</v>
      </c>
      <c r="D11" s="1">
        <v>1</v>
      </c>
      <c r="E11" s="1">
        <v>2</v>
      </c>
      <c r="F11" s="1">
        <v>1</v>
      </c>
      <c r="G11" s="1">
        <v>3</v>
      </c>
      <c r="H11" s="1">
        <v>1</v>
      </c>
      <c r="I11" s="1">
        <v>1</v>
      </c>
      <c r="J11" s="1">
        <v>1</v>
      </c>
      <c r="K11" s="1">
        <v>3</v>
      </c>
      <c r="L11" s="1">
        <v>0</v>
      </c>
      <c r="M11" s="1">
        <v>0</v>
      </c>
      <c r="N11" s="1">
        <v>1</v>
      </c>
      <c r="O11" s="1">
        <v>1</v>
      </c>
      <c r="P11" s="1">
        <v>1</v>
      </c>
      <c r="Q11" s="1">
        <v>1</v>
      </c>
      <c r="R11" s="1">
        <v>2</v>
      </c>
      <c r="S11" s="1">
        <v>0</v>
      </c>
      <c r="T11" s="1">
        <f t="shared" si="0"/>
        <v>20</v>
      </c>
      <c r="U11" s="2">
        <f t="shared" si="1"/>
        <v>48.780487804878049</v>
      </c>
      <c r="V11" s="1">
        <f t="shared" si="2"/>
        <v>2.7777777777777777</v>
      </c>
      <c r="W11" s="1">
        <v>4.2</v>
      </c>
    </row>
    <row r="12" spans="2:29" x14ac:dyDescent="0.25">
      <c r="B12" s="1">
        <v>8</v>
      </c>
      <c r="C12" s="1">
        <v>0</v>
      </c>
      <c r="D12" s="1">
        <v>1</v>
      </c>
      <c r="E12" s="1">
        <v>2</v>
      </c>
      <c r="F12" s="1">
        <v>0</v>
      </c>
      <c r="G12" s="1">
        <v>3</v>
      </c>
      <c r="H12" s="1">
        <v>1</v>
      </c>
      <c r="I12" s="1">
        <v>1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1</v>
      </c>
      <c r="R12" s="1">
        <v>0</v>
      </c>
      <c r="S12" s="1">
        <v>0</v>
      </c>
      <c r="T12" s="1">
        <f t="shared" si="0"/>
        <v>11</v>
      </c>
      <c r="U12" s="3">
        <f t="shared" si="1"/>
        <v>26.829268292682929</v>
      </c>
      <c r="V12" s="1">
        <f t="shared" si="2"/>
        <v>1.5277777777777777</v>
      </c>
      <c r="W12" s="7">
        <v>5</v>
      </c>
    </row>
    <row r="13" spans="2:29" x14ac:dyDescent="0.25">
      <c r="B13" s="1">
        <v>9</v>
      </c>
      <c r="C13" s="1">
        <v>0</v>
      </c>
      <c r="D13" s="1">
        <v>1</v>
      </c>
      <c r="E13" s="1">
        <v>2</v>
      </c>
      <c r="F13" s="1">
        <v>1</v>
      </c>
      <c r="G13" s="1">
        <v>3</v>
      </c>
      <c r="H13" s="1">
        <v>1</v>
      </c>
      <c r="I13" s="1">
        <v>1</v>
      </c>
      <c r="J13" s="1">
        <v>1</v>
      </c>
      <c r="K13" s="1">
        <v>0</v>
      </c>
      <c r="L13" s="1">
        <v>0</v>
      </c>
      <c r="M13" s="1">
        <v>1</v>
      </c>
      <c r="N13" s="1">
        <v>1</v>
      </c>
      <c r="O13" s="1">
        <v>0</v>
      </c>
      <c r="P13" s="1">
        <v>1</v>
      </c>
      <c r="Q13" s="1">
        <v>1</v>
      </c>
      <c r="R13" s="1">
        <v>0</v>
      </c>
      <c r="S13" s="1">
        <v>0</v>
      </c>
      <c r="T13" s="1">
        <f t="shared" si="0"/>
        <v>14</v>
      </c>
      <c r="U13" s="1">
        <f t="shared" si="1"/>
        <v>34.146341463414636</v>
      </c>
      <c r="V13" s="1">
        <f t="shared" si="2"/>
        <v>1.9444444444444444</v>
      </c>
      <c r="W13" s="1">
        <v>4.0999999999999996</v>
      </c>
    </row>
    <row r="14" spans="2:29" x14ac:dyDescent="0.25">
      <c r="B14" s="1">
        <v>10</v>
      </c>
      <c r="C14" s="1">
        <v>1</v>
      </c>
      <c r="D14" s="1">
        <v>1</v>
      </c>
      <c r="E14" s="1">
        <v>1</v>
      </c>
      <c r="F14" s="1">
        <v>2</v>
      </c>
      <c r="G14" s="1">
        <v>3</v>
      </c>
      <c r="H14" s="1">
        <v>0</v>
      </c>
      <c r="I14" s="1">
        <v>1</v>
      </c>
      <c r="J14" s="1">
        <v>0</v>
      </c>
      <c r="K14" s="1">
        <v>0</v>
      </c>
      <c r="L14" s="1">
        <v>0</v>
      </c>
      <c r="M14" s="1">
        <v>1</v>
      </c>
      <c r="N14" s="1">
        <v>0</v>
      </c>
      <c r="O14" s="1">
        <v>2</v>
      </c>
      <c r="P14" s="1">
        <v>1</v>
      </c>
      <c r="Q14" s="1">
        <v>1</v>
      </c>
      <c r="R14" s="1">
        <v>1</v>
      </c>
      <c r="S14" s="1">
        <v>0</v>
      </c>
      <c r="T14" s="1">
        <f t="shared" si="0"/>
        <v>15</v>
      </c>
      <c r="U14" s="1">
        <f t="shared" si="1"/>
        <v>36.585365853658537</v>
      </c>
      <c r="V14" s="1">
        <f t="shared" si="2"/>
        <v>2.0833333333333335</v>
      </c>
      <c r="W14" s="1">
        <v>4.2</v>
      </c>
    </row>
    <row r="15" spans="2:29" x14ac:dyDescent="0.25">
      <c r="B15" s="1">
        <v>11</v>
      </c>
      <c r="C15" s="1">
        <v>1</v>
      </c>
      <c r="D15" s="1">
        <v>1</v>
      </c>
      <c r="E15" s="1">
        <v>1</v>
      </c>
      <c r="F15" s="1">
        <v>1</v>
      </c>
      <c r="G15" s="1">
        <v>2</v>
      </c>
      <c r="H15" s="1">
        <v>1</v>
      </c>
      <c r="I15" s="1">
        <v>1</v>
      </c>
      <c r="J15" s="1">
        <v>0</v>
      </c>
      <c r="K15" s="1">
        <v>1</v>
      </c>
      <c r="L15" s="1">
        <v>0</v>
      </c>
      <c r="M15" s="1">
        <v>1</v>
      </c>
      <c r="N15" s="1">
        <v>0</v>
      </c>
      <c r="O15" s="1">
        <v>1</v>
      </c>
      <c r="P15" s="1">
        <v>1</v>
      </c>
      <c r="Q15" s="1">
        <v>0</v>
      </c>
      <c r="R15" s="1">
        <v>2</v>
      </c>
      <c r="S15" s="1">
        <v>1</v>
      </c>
      <c r="T15" s="1">
        <f t="shared" si="0"/>
        <v>15</v>
      </c>
      <c r="U15" s="1">
        <f t="shared" si="1"/>
        <v>36.585365853658537</v>
      </c>
      <c r="V15" s="1">
        <f t="shared" si="2"/>
        <v>2.0833333333333335</v>
      </c>
      <c r="W15" s="1">
        <v>4.2</v>
      </c>
    </row>
    <row r="16" spans="2:29" x14ac:dyDescent="0.25">
      <c r="B16" s="1">
        <v>12</v>
      </c>
      <c r="C16" s="1">
        <v>1</v>
      </c>
      <c r="D16" s="1">
        <v>1</v>
      </c>
      <c r="E16" s="1">
        <v>0</v>
      </c>
      <c r="F16" s="1">
        <v>0</v>
      </c>
      <c r="G16" s="1">
        <v>3</v>
      </c>
      <c r="H16" s="1">
        <v>1</v>
      </c>
      <c r="I16" s="1">
        <v>0</v>
      </c>
      <c r="J16" s="1">
        <v>1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1</v>
      </c>
      <c r="Q16" s="1">
        <v>1</v>
      </c>
      <c r="R16" s="1">
        <v>2</v>
      </c>
      <c r="S16" s="1">
        <v>0</v>
      </c>
      <c r="T16" s="1">
        <f t="shared" si="0"/>
        <v>12</v>
      </c>
      <c r="U16" s="3">
        <f t="shared" si="1"/>
        <v>29.268292682926827</v>
      </c>
      <c r="V16" s="1">
        <f t="shared" si="2"/>
        <v>1.6666666666666667</v>
      </c>
      <c r="W16" s="1">
        <v>3.9</v>
      </c>
    </row>
    <row r="17" spans="2:23" x14ac:dyDescent="0.25">
      <c r="B17" s="1">
        <v>13</v>
      </c>
      <c r="C17" s="1">
        <v>1</v>
      </c>
      <c r="D17" s="1">
        <v>1</v>
      </c>
      <c r="E17" s="1">
        <v>2</v>
      </c>
      <c r="F17" s="1">
        <v>2</v>
      </c>
      <c r="G17" s="1">
        <v>3</v>
      </c>
      <c r="H17" s="1">
        <v>1</v>
      </c>
      <c r="I17" s="1">
        <v>0</v>
      </c>
      <c r="J17" s="1">
        <v>2</v>
      </c>
      <c r="K17" s="1">
        <v>3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1</v>
      </c>
      <c r="R17" s="1">
        <v>2</v>
      </c>
      <c r="S17" s="1">
        <v>0</v>
      </c>
      <c r="T17" s="1">
        <f t="shared" si="0"/>
        <v>19</v>
      </c>
      <c r="U17" s="1">
        <f t="shared" si="1"/>
        <v>46.341463414634148</v>
      </c>
      <c r="V17" s="1">
        <f t="shared" si="2"/>
        <v>2.6388888888888888</v>
      </c>
      <c r="W17" s="1">
        <v>4.3</v>
      </c>
    </row>
    <row r="18" spans="2:23" x14ac:dyDescent="0.25">
      <c r="B18" s="1">
        <v>14</v>
      </c>
      <c r="C18" s="1">
        <v>1</v>
      </c>
      <c r="D18" s="1">
        <v>1</v>
      </c>
      <c r="E18" s="1">
        <v>1</v>
      </c>
      <c r="F18" s="1">
        <v>0</v>
      </c>
      <c r="G18" s="1">
        <v>3</v>
      </c>
      <c r="H18" s="1">
        <v>1</v>
      </c>
      <c r="I18" s="1">
        <v>1</v>
      </c>
      <c r="J18" s="1">
        <v>1</v>
      </c>
      <c r="K18" s="1">
        <v>1</v>
      </c>
      <c r="L18" s="1">
        <v>0</v>
      </c>
      <c r="M18" s="1">
        <v>1</v>
      </c>
      <c r="N18" s="1">
        <v>0</v>
      </c>
      <c r="O18" s="1">
        <v>0</v>
      </c>
      <c r="P18" s="1">
        <v>1</v>
      </c>
      <c r="Q18" s="1">
        <v>1</v>
      </c>
      <c r="R18" s="1">
        <v>2</v>
      </c>
      <c r="S18" s="1">
        <v>0</v>
      </c>
      <c r="T18" s="1">
        <f t="shared" si="0"/>
        <v>15</v>
      </c>
      <c r="U18" s="1">
        <f t="shared" si="1"/>
        <v>36.585365853658537</v>
      </c>
      <c r="V18" s="1">
        <f t="shared" si="2"/>
        <v>2.0833333333333335</v>
      </c>
      <c r="W18" s="7">
        <v>5</v>
      </c>
    </row>
    <row r="19" spans="2:23" x14ac:dyDescent="0.25">
      <c r="B19" s="1">
        <v>15</v>
      </c>
      <c r="C19" s="1">
        <v>1</v>
      </c>
      <c r="D19" s="1">
        <v>1</v>
      </c>
      <c r="E19" s="1">
        <v>1</v>
      </c>
      <c r="F19" s="1">
        <v>2</v>
      </c>
      <c r="G19" s="1">
        <v>3</v>
      </c>
      <c r="H19" s="1">
        <v>1</v>
      </c>
      <c r="I19" s="1">
        <v>1</v>
      </c>
      <c r="J19" s="1">
        <v>1</v>
      </c>
      <c r="K19" s="1">
        <v>3</v>
      </c>
      <c r="L19" s="1">
        <v>2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1</v>
      </c>
      <c r="S19" s="1">
        <v>0</v>
      </c>
      <c r="T19" s="1">
        <f t="shared" si="0"/>
        <v>18</v>
      </c>
      <c r="U19" s="1">
        <f t="shared" si="1"/>
        <v>43.902439024390247</v>
      </c>
      <c r="V19" s="1">
        <f t="shared" si="2"/>
        <v>2.5</v>
      </c>
      <c r="W19" s="1">
        <v>4.4000000000000004</v>
      </c>
    </row>
    <row r="20" spans="2:23" x14ac:dyDescent="0.25">
      <c r="B20" s="1">
        <v>16</v>
      </c>
      <c r="C20" s="1">
        <v>1</v>
      </c>
      <c r="D20" s="1">
        <v>1</v>
      </c>
      <c r="E20" s="1">
        <v>0</v>
      </c>
      <c r="F20" s="1">
        <v>0</v>
      </c>
      <c r="G20" s="1">
        <v>3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2</v>
      </c>
      <c r="N20" s="1">
        <v>2</v>
      </c>
      <c r="O20" s="1">
        <v>3</v>
      </c>
      <c r="P20" s="1">
        <v>1</v>
      </c>
      <c r="Q20" s="1">
        <v>1</v>
      </c>
      <c r="R20" s="1">
        <v>3</v>
      </c>
      <c r="S20" s="1">
        <v>3</v>
      </c>
      <c r="T20" s="1">
        <f t="shared" si="0"/>
        <v>25</v>
      </c>
      <c r="U20" s="2">
        <f t="shared" si="1"/>
        <v>60.975609756097562</v>
      </c>
      <c r="V20" s="1">
        <f t="shared" si="2"/>
        <v>3.4722222222222223</v>
      </c>
      <c r="W20" s="1">
        <v>4.4000000000000004</v>
      </c>
    </row>
    <row r="21" spans="2:23" x14ac:dyDescent="0.25">
      <c r="B21" s="1">
        <v>17</v>
      </c>
      <c r="C21" s="1">
        <v>1</v>
      </c>
      <c r="D21" s="1">
        <v>1</v>
      </c>
      <c r="E21" s="1">
        <v>2</v>
      </c>
      <c r="F21" s="1">
        <v>1</v>
      </c>
      <c r="G21" s="1">
        <v>3</v>
      </c>
      <c r="H21" s="1">
        <v>0</v>
      </c>
      <c r="I21" s="1">
        <v>1</v>
      </c>
      <c r="J21" s="1">
        <v>0</v>
      </c>
      <c r="K21" s="1">
        <v>1</v>
      </c>
      <c r="L21" s="1">
        <v>0</v>
      </c>
      <c r="M21" s="1">
        <v>2</v>
      </c>
      <c r="N21" s="1">
        <v>0</v>
      </c>
      <c r="O21" s="1">
        <v>1</v>
      </c>
      <c r="P21" s="1">
        <v>1</v>
      </c>
      <c r="Q21" s="1">
        <v>1</v>
      </c>
      <c r="R21" s="1">
        <v>3</v>
      </c>
      <c r="S21" s="1">
        <v>0</v>
      </c>
      <c r="T21" s="1">
        <f t="shared" si="0"/>
        <v>18</v>
      </c>
      <c r="U21" s="1">
        <f t="shared" si="1"/>
        <v>43.902439024390247</v>
      </c>
      <c r="V21" s="1">
        <f t="shared" si="2"/>
        <v>2.5</v>
      </c>
      <c r="W21" s="1">
        <v>4.5</v>
      </c>
    </row>
    <row r="22" spans="2:23" x14ac:dyDescent="0.25">
      <c r="B22" s="1"/>
      <c r="C22" s="1">
        <f t="shared" ref="C22:S22" si="3">SUM(C5:C21)</f>
        <v>13</v>
      </c>
      <c r="D22" s="1">
        <f t="shared" si="3"/>
        <v>17</v>
      </c>
      <c r="E22" s="1">
        <f t="shared" si="3"/>
        <v>20</v>
      </c>
      <c r="F22" s="1">
        <f t="shared" si="3"/>
        <v>15</v>
      </c>
      <c r="G22" s="1">
        <f t="shared" si="3"/>
        <v>50</v>
      </c>
      <c r="H22" s="1">
        <f t="shared" si="3"/>
        <v>14</v>
      </c>
      <c r="I22" s="1">
        <f t="shared" si="3"/>
        <v>15</v>
      </c>
      <c r="J22" s="1">
        <f t="shared" si="3"/>
        <v>14</v>
      </c>
      <c r="K22" s="1">
        <f t="shared" si="3"/>
        <v>21</v>
      </c>
      <c r="L22" s="1">
        <f t="shared" si="3"/>
        <v>4</v>
      </c>
      <c r="M22" s="1">
        <f t="shared" si="3"/>
        <v>12</v>
      </c>
      <c r="N22" s="1">
        <f t="shared" si="3"/>
        <v>6</v>
      </c>
      <c r="O22" s="1">
        <f t="shared" si="3"/>
        <v>10</v>
      </c>
      <c r="P22" s="1">
        <f t="shared" si="3"/>
        <v>16</v>
      </c>
      <c r="Q22" s="1">
        <f t="shared" si="3"/>
        <v>14</v>
      </c>
      <c r="R22" s="1">
        <f t="shared" si="3"/>
        <v>22</v>
      </c>
      <c r="S22" s="1">
        <f t="shared" si="3"/>
        <v>4</v>
      </c>
      <c r="T22" s="1"/>
      <c r="U22" s="1"/>
      <c r="V22" s="1"/>
      <c r="W22" s="1"/>
    </row>
    <row r="23" spans="2:23" x14ac:dyDescent="0.25">
      <c r="B23" s="1"/>
      <c r="C23" s="1">
        <f>C22/17*100</f>
        <v>76.470588235294116</v>
      </c>
      <c r="D23" s="2">
        <f t="shared" ref="D23:Q23" si="4">D22/17*100</f>
        <v>100</v>
      </c>
      <c r="E23" s="1">
        <f>E22/34*100</f>
        <v>58.82352941176471</v>
      </c>
      <c r="F23" s="1">
        <f>F22/34*100</f>
        <v>44.117647058823529</v>
      </c>
      <c r="G23" s="2">
        <f>G22/51*100</f>
        <v>98.039215686274503</v>
      </c>
      <c r="H23" s="2">
        <f t="shared" si="4"/>
        <v>82.35294117647058</v>
      </c>
      <c r="I23" s="2">
        <f t="shared" si="4"/>
        <v>88.235294117647058</v>
      </c>
      <c r="J23" s="1">
        <f>J22/68*100</f>
        <v>20.588235294117645</v>
      </c>
      <c r="K23" s="1">
        <f>K22/102*100</f>
        <v>20.588235294117645</v>
      </c>
      <c r="L23" s="3">
        <f>L22/51*100</f>
        <v>7.8431372549019605</v>
      </c>
      <c r="M23" s="1">
        <f>M22/34*100</f>
        <v>35.294117647058826</v>
      </c>
      <c r="N23" s="3">
        <f>N22/34*100</f>
        <v>17.647058823529413</v>
      </c>
      <c r="O23" s="3">
        <f>O22/68*100</f>
        <v>14.705882352941178</v>
      </c>
      <c r="P23" s="2">
        <f t="shared" si="4"/>
        <v>94.117647058823522</v>
      </c>
      <c r="Q23" s="2">
        <f t="shared" si="4"/>
        <v>82.35294117647058</v>
      </c>
      <c r="R23" s="1">
        <f>R22/51*100</f>
        <v>43.137254901960787</v>
      </c>
      <c r="S23" s="3">
        <f>S22/84*100</f>
        <v>4.7619047619047619</v>
      </c>
      <c r="T23" s="1"/>
      <c r="U23" s="1"/>
      <c r="V23" s="1"/>
      <c r="W23" s="1"/>
    </row>
    <row r="24" spans="2:23" x14ac:dyDescent="0.25">
      <c r="B24" s="1"/>
      <c r="C24" s="1">
        <v>1</v>
      </c>
      <c r="D24" s="1">
        <v>1</v>
      </c>
      <c r="E24" s="1">
        <v>2</v>
      </c>
      <c r="F24" s="1">
        <v>2</v>
      </c>
      <c r="G24" s="1">
        <v>3</v>
      </c>
      <c r="H24" s="1">
        <v>1</v>
      </c>
      <c r="I24" s="1">
        <v>1</v>
      </c>
      <c r="J24" s="1">
        <v>4</v>
      </c>
      <c r="K24" s="1">
        <v>6</v>
      </c>
      <c r="L24" s="1">
        <v>3</v>
      </c>
      <c r="M24" s="1">
        <v>2</v>
      </c>
      <c r="N24" s="1">
        <v>2</v>
      </c>
      <c r="O24" s="1">
        <v>4</v>
      </c>
      <c r="P24" s="1">
        <v>1</v>
      </c>
      <c r="Q24" s="1">
        <v>1</v>
      </c>
      <c r="R24" s="1">
        <v>6</v>
      </c>
      <c r="S24" s="1">
        <v>2</v>
      </c>
      <c r="T24" s="1">
        <f>SUM(C24:S24)</f>
        <v>42</v>
      </c>
      <c r="U24" s="1"/>
      <c r="V24" s="1"/>
      <c r="W24" s="1"/>
    </row>
  </sheetData>
  <mergeCells count="14">
    <mergeCell ref="B3:B4"/>
    <mergeCell ref="O3:O4"/>
    <mergeCell ref="P3:P4"/>
    <mergeCell ref="Q3:Q4"/>
    <mergeCell ref="R3:S3"/>
    <mergeCell ref="M3:N3"/>
    <mergeCell ref="E3:G3"/>
    <mergeCell ref="C3:C4"/>
    <mergeCell ref="D3:D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Настя Трухина</cp:lastModifiedBy>
  <dcterms:created xsi:type="dcterms:W3CDTF">2015-06-05T18:19:34Z</dcterms:created>
  <dcterms:modified xsi:type="dcterms:W3CDTF">2021-10-12T00:26:46Z</dcterms:modified>
</cp:coreProperties>
</file>