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.Хмельницкого 24" sheetId="1" r:id="rId1"/>
  </sheets>
  <definedNames>
    <definedName name="_xlnm.Print_Titles" localSheetId="0">'Б.Хмельницкого 24'!$6:$6</definedName>
    <definedName name="_xlnm.Print_Area" localSheetId="0">'Б.Хмельницкого 24'!$A$1:$C$45</definedName>
  </definedNames>
  <calcPr fullCalcOnLoad="1"/>
</workbook>
</file>

<file path=xl/sharedStrings.xml><?xml version="1.0" encoding="utf-8"?>
<sst xmlns="http://schemas.openxmlformats.org/spreadsheetml/2006/main" count="37" uniqueCount="28">
  <si>
    <t>Наименование работ</t>
  </si>
  <si>
    <t>Период выполнения</t>
  </si>
  <si>
    <t>Итого выполнено работ:</t>
  </si>
  <si>
    <t>Финансовый результат:</t>
  </si>
  <si>
    <t>Начислено текущий ремонт:</t>
  </si>
  <si>
    <t>Начислено капремонт:</t>
  </si>
  <si>
    <t>Оплачено: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</si>
  <si>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</si>
  <si>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</si>
  <si>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</si>
  <si>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 xml:space="preserve">Лицевой счет многоквартирного дома </t>
  </si>
  <si>
    <t>Сумма, руб.</t>
  </si>
  <si>
    <t>расположенного по адресу: ул. Б.Хмельницкого 24</t>
  </si>
  <si>
    <t>общая площадь дома: 389.5 м2</t>
  </si>
  <si>
    <t xml:space="preserve">замены входных дверей                                                                                                                                                          </t>
  </si>
  <si>
    <t>монтаж электропроводки</t>
  </si>
  <si>
    <t>Отогрев ХВС</t>
  </si>
  <si>
    <t>зашивка слуховых окон</t>
  </si>
  <si>
    <t xml:space="preserve">остекление оконных рам </t>
  </si>
  <si>
    <t xml:space="preserve">частичный ремонт кровли </t>
  </si>
  <si>
    <t>не подписан</t>
  </si>
  <si>
    <t>отогревание ХВС и замена вентиля</t>
  </si>
  <si>
    <t>удаление снежных навесов и сосулек с кровли при помощи спецтехники</t>
  </si>
  <si>
    <t>допработы по АВР 2014г</t>
  </si>
  <si>
    <t>Начислено по ст."Капремонт" на счет МАУ "СЗ"</t>
  </si>
  <si>
    <t>Перечислено на счет ООО "УК ЖКХ" со сч. МАУ "СЗ"</t>
  </si>
  <si>
    <t>с 2010 г. по 31.12.2015 г.</t>
  </si>
  <si>
    <t>Пробивка канализационного выпуска с колодца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</si>
</sst>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1" sqref="E31"/>
    </sheetView>
  </sheetViews>
  <sheetFormatPr defaultColWidth="9.00390625" defaultRowHeight="12.75"/>
  <cols>
    <col min="1" max="1" width="50.375" style="1" customWidth="1"/>
    <col min="2" max="2" width="13.00390625" style="1" customWidth="1"/>
    <col min="3" max="3" width="12.375" style="1" customWidth="1"/>
    <col min="4" max="4" width="10.875" style="1" bestFit="1" customWidth="1"/>
    <col min="5" max="5" width="13.625" style="1" customWidth="1"/>
    <col min="6" max="16384" width="9.125" style="1" customWidth="1"/>
  </cols>
  <sheetData>
    <row r="1" spans="1:3" ht="18.75">
      <c r="A1" s="34" t="s">
        <v>10</v>
      </c>
      <c r="B1" s="34"/>
      <c r="C1" s="34"/>
    </row>
    <row r="2" spans="1:3" ht="18.75">
      <c r="A2" s="34" t="s">
        <v>12</v>
      </c>
      <c r="B2" s="34"/>
      <c r="C2" s="34"/>
    </row>
    <row r="3" spans="1:3" ht="18.75">
      <c r="A3" s="34" t="s">
        <v>26</v>
      </c>
      <c r="B3" s="34"/>
      <c r="C3" s="34"/>
    </row>
    <row r="4" spans="1:3" ht="18.75">
      <c r="A4" s="35" t="s">
        <v>13</v>
      </c>
      <c r="B4" s="35"/>
      <c r="C4" s="35"/>
    </row>
    <row r="5" spans="1:3" ht="13.5" thickBot="1">
      <c r="A5" s="2"/>
      <c r="B5" s="2"/>
      <c r="C5" s="2"/>
    </row>
    <row r="6" spans="1:3" ht="29.25" customHeight="1" thickBot="1">
      <c r="A6" s="3" t="s">
        <v>0</v>
      </c>
      <c r="B6" s="4" t="s">
        <v>11</v>
      </c>
      <c r="C6" s="5" t="s">
        <v>1</v>
      </c>
    </row>
    <row r="7" spans="1:4" ht="12.75">
      <c r="A7" s="6" t="s">
        <v>14</v>
      </c>
      <c r="B7" s="22">
        <v>13846</v>
      </c>
      <c r="C7" s="7">
        <v>2011</v>
      </c>
      <c r="D7" s="1" t="s">
        <v>20</v>
      </c>
    </row>
    <row r="8" spans="1:4" ht="12.75">
      <c r="A8" s="8" t="s">
        <v>15</v>
      </c>
      <c r="B8" s="23">
        <v>14502</v>
      </c>
      <c r="C8" s="9">
        <v>2011</v>
      </c>
      <c r="D8" s="1" t="s">
        <v>20</v>
      </c>
    </row>
    <row r="9" spans="1:4" ht="12.75">
      <c r="A9" s="8" t="s">
        <v>16</v>
      </c>
      <c r="B9" s="23">
        <v>2236</v>
      </c>
      <c r="C9" s="9">
        <v>2012</v>
      </c>
      <c r="D9" s="1" t="s">
        <v>20</v>
      </c>
    </row>
    <row r="10" spans="1:4" ht="12.75">
      <c r="A10" s="10" t="s">
        <v>17</v>
      </c>
      <c r="B10" s="23">
        <v>231</v>
      </c>
      <c r="C10" s="9">
        <v>2012</v>
      </c>
      <c r="D10" s="1" t="s">
        <v>20</v>
      </c>
    </row>
    <row r="11" spans="1:4" ht="12.75">
      <c r="A11" s="11" t="s">
        <v>18</v>
      </c>
      <c r="B11" s="23">
        <v>281</v>
      </c>
      <c r="C11" s="9">
        <v>2012</v>
      </c>
      <c r="D11" s="1" t="s">
        <v>20</v>
      </c>
    </row>
    <row r="12" spans="1:4" ht="12.75">
      <c r="A12" s="11" t="s">
        <v>21</v>
      </c>
      <c r="B12" s="23">
        <v>502</v>
      </c>
      <c r="C12" s="9">
        <v>2012</v>
      </c>
      <c r="D12" s="1" t="s">
        <v>20</v>
      </c>
    </row>
    <row r="13" spans="1:4" ht="12.75">
      <c r="A13" s="11" t="s">
        <v>19</v>
      </c>
      <c r="B13" s="23">
        <v>363</v>
      </c>
      <c r="C13" s="9">
        <v>2012</v>
      </c>
      <c r="D13" s="1" t="s">
        <v>20</v>
      </c>
    </row>
    <row r="14" spans="1:4" ht="12.75">
      <c r="A14" s="11" t="s">
        <v>23</v>
      </c>
      <c r="B14" s="23">
        <v>19107</v>
      </c>
      <c r="C14" s="9">
        <v>2014</v>
      </c>
      <c r="D14" s="1" t="s">
        <v>20</v>
      </c>
    </row>
    <row r="15" spans="1:4" ht="25.5">
      <c r="A15" s="11" t="s">
        <v>22</v>
      </c>
      <c r="B15" s="23">
        <v>1500</v>
      </c>
      <c r="C15" s="9">
        <v>2015</v>
      </c>
      <c r="D15" s="1" t="s">
        <v>20</v>
      </c>
    </row>
    <row r="16" spans="1:3" ht="12.75">
      <c r="A16" s="11" t="s">
        <v>27</v>
      </c>
      <c r="B16" s="23">
        <v>3458.54</v>
      </c>
      <c r="C16" s="9">
        <v>2016</v>
      </c>
    </row>
    <row r="17" spans="1:3" ht="12.75">
      <c r="A17" s="11"/>
      <c r="B17" s="23"/>
      <c r="C17" s="9"/>
    </row>
    <row r="18" spans="1:3" ht="12.75">
      <c r="A18" s="11"/>
      <c r="B18" s="23"/>
      <c r="C18" s="9"/>
    </row>
    <row r="19" spans="1:3" ht="12.75">
      <c r="A19" s="11"/>
      <c r="B19" s="23"/>
      <c r="C19" s="9"/>
    </row>
    <row r="20" spans="1:3" ht="12.75">
      <c r="A20" s="11"/>
      <c r="B20" s="24"/>
      <c r="C20" s="9"/>
    </row>
    <row r="21" spans="1:3" ht="12.75">
      <c r="A21" s="11"/>
      <c r="B21" s="24"/>
      <c r="C21" s="9"/>
    </row>
    <row r="22" spans="1:3" ht="12.75">
      <c r="A22" s="11"/>
      <c r="B22" s="24"/>
      <c r="C22" s="9"/>
    </row>
    <row r="23" spans="1:3" ht="12.75">
      <c r="A23" s="32"/>
      <c r="B23" s="24"/>
      <c r="C23" s="12"/>
    </row>
    <row r="24" spans="1:3" ht="12.75">
      <c r="A24" s="32"/>
      <c r="B24" s="24"/>
      <c r="C24" s="12"/>
    </row>
    <row r="25" spans="1:3" ht="12.75">
      <c r="A25" s="32"/>
      <c r="B25" s="24"/>
      <c r="C25" s="12"/>
    </row>
    <row r="26" spans="1:3" ht="12.75">
      <c r="A26" s="32"/>
      <c r="B26" s="24"/>
      <c r="C26" s="12"/>
    </row>
    <row r="27" spans="1:3" ht="12.75">
      <c r="A27" s="32"/>
      <c r="B27" s="24"/>
      <c r="C27" s="12"/>
    </row>
    <row r="28" spans="1:3" ht="12.75">
      <c r="A28" s="13"/>
      <c r="B28" s="25"/>
      <c r="C28" s="12"/>
    </row>
    <row r="29" spans="1:3" ht="12.75">
      <c r="A29" s="33"/>
      <c r="B29" s="23"/>
      <c r="C29" s="12"/>
    </row>
    <row r="30" spans="1:3" ht="13.5" thickBot="1">
      <c r="A30" s="14"/>
      <c r="B30" s="26"/>
      <c r="C30" s="15"/>
    </row>
    <row r="31" spans="1:3" ht="12.75">
      <c r="A31" s="16" t="s">
        <v>2</v>
      </c>
      <c r="B31" s="27">
        <f>SUM(B7:B30)</f>
        <v>56026.54</v>
      </c>
      <c r="C31" s="17"/>
    </row>
    <row r="32" spans="1:3" ht="12.75">
      <c r="A32" s="8" t="s">
        <v>4</v>
      </c>
      <c r="B32" s="28">
        <v>119080.11</v>
      </c>
      <c r="C32" s="17"/>
    </row>
    <row r="33" spans="1:3" ht="12.75">
      <c r="A33" s="8" t="s">
        <v>6</v>
      </c>
      <c r="B33" s="28">
        <v>77728.70000000001</v>
      </c>
      <c r="C33" s="18"/>
    </row>
    <row r="34" spans="1:3" ht="15">
      <c r="A34" s="19" t="s">
        <v>7</v>
      </c>
      <c r="B34" s="29">
        <f>B32-B33</f>
        <v>41351.40999999999</v>
      </c>
      <c r="C34" s="18"/>
    </row>
    <row r="35" spans="1:3" ht="12.75">
      <c r="A35" s="8" t="s">
        <v>5</v>
      </c>
      <c r="B35" s="28">
        <v>6998.410000000001</v>
      </c>
      <c r="C35" s="17"/>
    </row>
    <row r="36" spans="1:3" ht="12.75">
      <c r="A36" s="8" t="s">
        <v>6</v>
      </c>
      <c r="B36" s="28">
        <v>5599.97</v>
      </c>
      <c r="C36" s="18"/>
    </row>
    <row r="37" spans="1:3" ht="15">
      <c r="A37" s="19" t="s">
        <v>8</v>
      </c>
      <c r="B37" s="29">
        <f>B35-B36</f>
        <v>1398.4400000000005</v>
      </c>
      <c r="C37" s="18"/>
    </row>
    <row r="38" spans="1:3" ht="12.75">
      <c r="A38" s="10" t="s">
        <v>24</v>
      </c>
      <c r="B38" s="28">
        <v>2232.79</v>
      </c>
      <c r="C38" s="18"/>
    </row>
    <row r="39" spans="1:3" ht="12.75">
      <c r="A39" s="10" t="s">
        <v>25</v>
      </c>
      <c r="B39" s="28">
        <f>B38</f>
        <v>2232.79</v>
      </c>
      <c r="C39" s="18"/>
    </row>
    <row r="40" spans="1:3" ht="12.75">
      <c r="A40" s="20" t="s">
        <v>9</v>
      </c>
      <c r="B40" s="30">
        <f>B32+B35-B33-B36</f>
        <v>42749.84999999999</v>
      </c>
      <c r="C40" s="18"/>
    </row>
    <row r="41" spans="1:3" ht="13.5" thickBot="1">
      <c r="A41" s="21" t="s">
        <v>3</v>
      </c>
      <c r="B41" s="31">
        <f>B32+B35+B38-B31</f>
        <v>72284.76999999999</v>
      </c>
      <c r="C41" s="17"/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2015-05-12T08:27:01Z</cp:lastPrinted>
  <dcterms:created xsi:type="dcterms:W3CDTF">2014-08-22T05:03:30Z</dcterms:created>
  <dcterms:modified xsi:type="dcterms:W3CDTF">2016-06-07T08:53:56Z</dcterms:modified>
  <cp:category/>
  <cp:version/>
  <cp:contentType/>
  <cp:contentStatus/>
</cp:coreProperties>
</file>