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оевая 36" sheetId="1" r:id="rId1"/>
  </sheets>
  <definedNames>
    <definedName name="_xlnm.Print_Titles" localSheetId="0">'Боевая 36'!$6:$6</definedName>
    <definedName name="_xlnm.Print_Area" localSheetId="0">'Боевая 36'!$A$1:$C$50</definedName>
  </definedNames>
  <calcPr fullCalcOnLoad="1"/>
</workbook>
</file>

<file path=xl/sharedStrings.xml><?xml version="1.0" encoding="utf-8"?>
<sst xmlns="http://schemas.openxmlformats.org/spreadsheetml/2006/main" count="45" uniqueCount="34">
  <si>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</si>
  <si>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</si>
  <si>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</si>
  <si>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</si>
  <si>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</si>
  <si>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</si>
  <si>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</si>
  <si>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</si>
  <si>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</si>
  <si>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</si>
  <si>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</si>
  <si>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расположенного по адресу: ул. Боевая 36</t>
  </si>
  <si>
    <t>общая площадь дома: 369.0 м2</t>
  </si>
  <si>
    <t>частичный ремонт кровли</t>
  </si>
  <si>
    <t>ремонт фасада</t>
  </si>
  <si>
    <t>ремонт электросети</t>
  </si>
  <si>
    <t>устройство гидрозамка</t>
  </si>
  <si>
    <t>устройство продухов</t>
  </si>
  <si>
    <t>остекление оконных рам</t>
  </si>
  <si>
    <t>устройство конька</t>
  </si>
  <si>
    <t>не подписан</t>
  </si>
  <si>
    <t>ОК</t>
  </si>
  <si>
    <t>нет в эл.папке</t>
  </si>
  <si>
    <t>замена шифера</t>
  </si>
  <si>
    <t>ремонт конька крыши 30.03.2015</t>
  </si>
  <si>
    <t>монтаж электропроводки в подъезде 02.04.2015</t>
  </si>
  <si>
    <t>Финансовый результат по оплате:</t>
  </si>
  <si>
    <t>Финансовый результат по начислению:</t>
  </si>
  <si>
    <t>ремонт примыкания кровли к трубе 20.08.2015</t>
  </si>
  <si>
    <t>Начислено по ст."Капремонт" на счет МАУ "СЗ"</t>
  </si>
  <si>
    <t>Перечислено на счет ООО "УК ЖКХ" со сч. МАУ "СЗ"</t>
  </si>
  <si>
    <t>ремонт потолка в подъезде 30.10.2015</t>
  </si>
  <si>
    <t>с 2010 г. по 31.12.2015 г.</t>
  </si>
  <si>
    <t>ремонт не вошедший в смету, вывоз мусора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</si>
</sst>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#,##0.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3" borderId="16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 vertical="center" wrapText="1"/>
    </xf>
    <xf numFmtId="4" fontId="5" fillId="35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1:B32"/>
    </sheetView>
  </sheetViews>
  <sheetFormatPr defaultColWidth="9.00390625" defaultRowHeight="12.75"/>
  <cols>
    <col min="1" max="1" width="52.875" style="1" customWidth="1"/>
    <col min="2" max="2" width="13.75390625" style="1" customWidth="1"/>
    <col min="3" max="3" width="15.75390625" style="1" customWidth="1"/>
    <col min="4" max="4" width="11.125" style="1" customWidth="1"/>
    <col min="5" max="5" width="12.00390625" style="1" bestFit="1" customWidth="1"/>
    <col min="6" max="16384" width="9.125" style="1" customWidth="1"/>
  </cols>
  <sheetData>
    <row r="1" spans="1:3" ht="18.75">
      <c r="A1" s="37" t="s">
        <v>9</v>
      </c>
      <c r="B1" s="37"/>
      <c r="C1" s="37"/>
    </row>
    <row r="2" spans="1:3" ht="18.75">
      <c r="A2" s="37" t="s">
        <v>11</v>
      </c>
      <c r="B2" s="37"/>
      <c r="C2" s="37"/>
    </row>
    <row r="3" spans="1:3" ht="18.75">
      <c r="A3" s="37" t="s">
        <v>32</v>
      </c>
      <c r="B3" s="37"/>
      <c r="C3" s="37"/>
    </row>
    <row r="4" spans="1:3" ht="18.75">
      <c r="A4" s="38" t="s">
        <v>12</v>
      </c>
      <c r="B4" s="38"/>
      <c r="C4" s="38"/>
    </row>
    <row r="5" spans="1:3" ht="13.5" thickBot="1">
      <c r="A5" s="2"/>
      <c r="B5" s="2"/>
      <c r="C5" s="2"/>
    </row>
    <row r="6" spans="1:3" ht="24.75" thickBot="1">
      <c r="A6" s="3" t="s">
        <v>0</v>
      </c>
      <c r="B6" s="4" t="s">
        <v>10</v>
      </c>
      <c r="C6" s="5" t="s">
        <v>1</v>
      </c>
    </row>
    <row r="7" spans="1:4" ht="12.75">
      <c r="A7" s="6" t="s">
        <v>13</v>
      </c>
      <c r="B7" s="34">
        <v>2965</v>
      </c>
      <c r="C7" s="7">
        <v>2010</v>
      </c>
      <c r="D7" s="1" t="s">
        <v>20</v>
      </c>
    </row>
    <row r="8" spans="1:4" ht="12.75">
      <c r="A8" s="8" t="s">
        <v>14</v>
      </c>
      <c r="B8" s="33">
        <v>35674</v>
      </c>
      <c r="C8" s="9">
        <v>2010</v>
      </c>
      <c r="D8" s="1" t="s">
        <v>20</v>
      </c>
    </row>
    <row r="9" spans="1:4" ht="12.75">
      <c r="A9" s="8" t="s">
        <v>15</v>
      </c>
      <c r="B9" s="33">
        <v>221</v>
      </c>
      <c r="C9" s="9">
        <v>2010</v>
      </c>
      <c r="D9" s="1" t="s">
        <v>20</v>
      </c>
    </row>
    <row r="10" spans="1:4" ht="12.75">
      <c r="A10" s="10" t="s">
        <v>16</v>
      </c>
      <c r="B10" s="33">
        <v>25095</v>
      </c>
      <c r="C10" s="9">
        <v>2010</v>
      </c>
      <c r="D10" s="1" t="s">
        <v>21</v>
      </c>
    </row>
    <row r="11" spans="1:4" ht="12.75">
      <c r="A11" s="10" t="s">
        <v>17</v>
      </c>
      <c r="B11" s="33">
        <v>3956</v>
      </c>
      <c r="C11" s="9">
        <v>2010</v>
      </c>
      <c r="D11" s="1" t="s">
        <v>21</v>
      </c>
    </row>
    <row r="12" spans="1:4" ht="12.75">
      <c r="A12" s="8" t="s">
        <v>18</v>
      </c>
      <c r="B12" s="33">
        <v>436</v>
      </c>
      <c r="C12" s="9">
        <v>2012</v>
      </c>
      <c r="D12" s="1" t="s">
        <v>20</v>
      </c>
    </row>
    <row r="13" spans="1:4" ht="12.75">
      <c r="A13" s="11" t="s">
        <v>19</v>
      </c>
      <c r="B13" s="33">
        <v>12261</v>
      </c>
      <c r="C13" s="9">
        <v>2012</v>
      </c>
      <c r="D13" s="1" t="s">
        <v>20</v>
      </c>
    </row>
    <row r="14" spans="1:5" ht="12.75">
      <c r="A14" s="8" t="s">
        <v>23</v>
      </c>
      <c r="B14" s="33">
        <v>9185</v>
      </c>
      <c r="C14" s="9">
        <v>2013</v>
      </c>
      <c r="D14" s="1" t="s">
        <v>20</v>
      </c>
      <c r="E14" s="1" t="s">
        <v>22</v>
      </c>
    </row>
    <row r="15" spans="1:4" ht="12.75">
      <c r="A15" s="8" t="s">
        <v>24</v>
      </c>
      <c r="B15" s="25">
        <v>1444</v>
      </c>
      <c r="C15" s="9">
        <v>2015</v>
      </c>
      <c r="D15" s="1" t="s">
        <v>20</v>
      </c>
    </row>
    <row r="16" spans="1:4" ht="12.75">
      <c r="A16" s="8" t="s">
        <v>25</v>
      </c>
      <c r="B16" s="25">
        <v>1647</v>
      </c>
      <c r="C16" s="9">
        <v>2015</v>
      </c>
      <c r="D16" s="1" t="s">
        <v>21</v>
      </c>
    </row>
    <row r="17" spans="1:4" ht="12.75">
      <c r="A17" s="8" t="s">
        <v>28</v>
      </c>
      <c r="B17" s="26">
        <v>7983</v>
      </c>
      <c r="C17" s="9">
        <v>2015</v>
      </c>
      <c r="D17" s="1" t="s">
        <v>21</v>
      </c>
    </row>
    <row r="18" spans="1:4" ht="12.75">
      <c r="A18" s="8" t="s">
        <v>31</v>
      </c>
      <c r="B18" s="26">
        <v>5998</v>
      </c>
      <c r="C18" s="9">
        <v>2015</v>
      </c>
      <c r="D18" s="1" t="s">
        <v>20</v>
      </c>
    </row>
    <row r="19" spans="1:3" ht="12.75">
      <c r="A19" s="8" t="s">
        <v>33</v>
      </c>
      <c r="B19" s="26">
        <v>32300</v>
      </c>
      <c r="C19" s="9">
        <v>2013</v>
      </c>
    </row>
    <row r="20" spans="1:3" ht="12.75">
      <c r="A20" s="8"/>
      <c r="B20" s="26"/>
      <c r="C20" s="9"/>
    </row>
    <row r="21" spans="1:3" ht="12.75">
      <c r="A21" s="8"/>
      <c r="B21" s="26"/>
      <c r="C21" s="9"/>
    </row>
    <row r="22" spans="1:3" ht="12.75">
      <c r="A22" s="8"/>
      <c r="B22" s="26"/>
      <c r="C22" s="9"/>
    </row>
    <row r="23" spans="1:3" ht="12.75">
      <c r="A23" s="8"/>
      <c r="B23" s="26"/>
      <c r="C23" s="9"/>
    </row>
    <row r="24" spans="1:3" ht="12.75">
      <c r="A24" s="8"/>
      <c r="B24" s="26"/>
      <c r="C24" s="9"/>
    </row>
    <row r="25" spans="1:3" ht="12.75">
      <c r="A25" s="8"/>
      <c r="B25" s="26"/>
      <c r="C25" s="9"/>
    </row>
    <row r="26" spans="1:3" ht="12.75">
      <c r="A26" s="8"/>
      <c r="B26" s="26"/>
      <c r="C26" s="9"/>
    </row>
    <row r="27" spans="1:3" ht="12.75">
      <c r="A27" s="8"/>
      <c r="B27" s="26"/>
      <c r="C27" s="9"/>
    </row>
    <row r="28" spans="1:3" ht="12.75">
      <c r="A28" s="12"/>
      <c r="B28" s="26"/>
      <c r="C28" s="13"/>
    </row>
    <row r="29" spans="1:3" ht="12.75">
      <c r="A29" s="12"/>
      <c r="B29" s="26"/>
      <c r="C29" s="13"/>
    </row>
    <row r="30" spans="1:3" ht="12.75">
      <c r="A30" s="12"/>
      <c r="B30" s="26"/>
      <c r="C30" s="13"/>
    </row>
    <row r="31" spans="1:3" ht="12.75">
      <c r="A31" s="12"/>
      <c r="B31" s="26"/>
      <c r="C31" s="13"/>
    </row>
    <row r="32" spans="1:3" ht="12.75">
      <c r="A32" s="12"/>
      <c r="B32" s="26"/>
      <c r="C32" s="13"/>
    </row>
    <row r="33" spans="1:3" ht="12.75">
      <c r="A33" s="14"/>
      <c r="B33" s="27"/>
      <c r="C33" s="13"/>
    </row>
    <row r="34" spans="1:3" ht="12.75">
      <c r="A34" s="15"/>
      <c r="B34" s="25"/>
      <c r="C34" s="13"/>
    </row>
    <row r="35" spans="1:3" ht="13.5" thickBot="1">
      <c r="A35" s="16"/>
      <c r="B35" s="28"/>
      <c r="C35" s="17"/>
    </row>
    <row r="36" spans="1:3" ht="12.75">
      <c r="A36" s="18" t="s">
        <v>2</v>
      </c>
      <c r="B36" s="29">
        <f>SUM(B7:B35)</f>
        <v>139165</v>
      </c>
      <c r="C36" s="19"/>
    </row>
    <row r="37" spans="1:3" ht="12.75">
      <c r="A37" s="8" t="s">
        <v>3</v>
      </c>
      <c r="B37" s="30">
        <v>140451.11</v>
      </c>
      <c r="C37" s="19"/>
    </row>
    <row r="38" spans="1:3" ht="12.75">
      <c r="A38" s="8" t="s">
        <v>5</v>
      </c>
      <c r="B38" s="30">
        <v>111730.79</v>
      </c>
      <c r="C38" s="20"/>
    </row>
    <row r="39" spans="1:3" ht="15">
      <c r="A39" s="21" t="s">
        <v>6</v>
      </c>
      <c r="B39" s="31">
        <f>B37-B38</f>
        <v>28720.319999999992</v>
      </c>
      <c r="C39" s="20"/>
    </row>
    <row r="40" spans="1:3" ht="12.75">
      <c r="A40" s="8" t="s">
        <v>4</v>
      </c>
      <c r="B40" s="30">
        <v>26546.40000000001</v>
      </c>
      <c r="C40" s="19"/>
    </row>
    <row r="41" spans="1:3" ht="12.75">
      <c r="A41" s="8" t="s">
        <v>5</v>
      </c>
      <c r="B41" s="30">
        <v>22104</v>
      </c>
      <c r="C41" s="20"/>
    </row>
    <row r="42" spans="1:3" ht="15">
      <c r="A42" s="21" t="s">
        <v>7</v>
      </c>
      <c r="B42" s="31">
        <f>B40-B41</f>
        <v>4442.400000000009</v>
      </c>
      <c r="C42" s="20"/>
    </row>
    <row r="43" spans="1:3" ht="12.75">
      <c r="A43" s="10" t="s">
        <v>29</v>
      </c>
      <c r="B43" s="30">
        <v>2649.69</v>
      </c>
      <c r="C43" s="20"/>
    </row>
    <row r="44" spans="1:3" ht="12.75">
      <c r="A44" s="10" t="s">
        <v>30</v>
      </c>
      <c r="B44" s="30">
        <f>B43</f>
        <v>2649.69</v>
      </c>
      <c r="C44" s="20"/>
    </row>
    <row r="45" spans="1:3" ht="12.75">
      <c r="A45" s="22" t="s">
        <v>8</v>
      </c>
      <c r="B45" s="32">
        <f>B37+B40-B38-B41</f>
        <v>33162.720000000016</v>
      </c>
      <c r="C45" s="20"/>
    </row>
    <row r="46" spans="1:3" ht="13.5" thickBot="1">
      <c r="A46" s="23" t="s">
        <v>27</v>
      </c>
      <c r="B46" s="24">
        <f>B37+B40+B43-B36</f>
        <v>30482.20000000001</v>
      </c>
      <c r="C46" s="19"/>
    </row>
    <row r="47" spans="1:2" ht="13.5" thickBot="1">
      <c r="A47" s="35" t="s">
        <v>26</v>
      </c>
      <c r="B47" s="36">
        <f>B38+B41+B44-B36</f>
        <v>-2680.5200000000186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2015-05-12T09:58:09Z</cp:lastPrinted>
  <dcterms:created xsi:type="dcterms:W3CDTF">2014-08-22T05:03:30Z</dcterms:created>
  <dcterms:modified xsi:type="dcterms:W3CDTF">2016-05-17T02:14:28Z</dcterms:modified>
  <cp:category/>
  <cp:version/>
  <cp:contentType/>
  <cp:contentStatus/>
</cp:coreProperties>
</file>