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Б.Хмельницкого 13 А" sheetId="1" r:id="rId1"/>
  </sheets>
  <definedNames>
    <definedName name="_xlnm.Print_Titles" localSheetId="0">'Б.Хмельницкого 13 А'!$6:$6</definedName>
    <definedName name="_xlnm.Print_Area" localSheetId="0">'Б.Хмельницкого 13 А'!$A$1:$C$62</definedName>
  </definedNames>
  <calcPr fullCalcOnLoad="1"/>
</workbook>
</file>

<file path=xl/sharedStrings.xml><?xml version="1.0" encoding="utf-8"?>
<sst xmlns="http://schemas.openxmlformats.org/spreadsheetml/2006/main" count="69" uniqueCount="44">
  <si>
    <t>Наименование работ</t>
  </si>
  <si>
    <t>Период выполнения</t>
  </si>
  <si>
    <t>Итого выполнено работ:</t>
  </si>
  <si>
    <t>Финансовый результат:</t>
  </si>
  <si>
    <t>Начислено текущий ремонт:</t>
  </si>
  <si>
    <t>Начислено капремонт:</t>
  </si>
  <si>
    <t>Оплачено:</t>
  </si>
  <si>
    <t>Задолженность по оплате за текущий ремонт:</t>
  </si>
  <si>
    <t>Задолженность по оплате за капитальный ремонт:</t>
  </si>
  <si>
    <t>Задолженность по оплате ОБЩАЯ:</t>
  </si>
  <si>
    <t xml:space="preserve">Лицевой счет многоквартирного дома </t>
  </si>
  <si>
    <t>Сумма, руб.</t>
  </si>
  <si>
    <t>расположенного по адресу: ул. Б.Хмельницкого 13 А</t>
  </si>
  <si>
    <t>общая площадь дома: 419.0 м2</t>
  </si>
  <si>
    <t>установка общедомового прибора учета</t>
  </si>
  <si>
    <t>замена вентиля</t>
  </si>
  <si>
    <t>обшивка дверей крагисом</t>
  </si>
  <si>
    <t xml:space="preserve">откачка воды мотопомпой </t>
  </si>
  <si>
    <t>замена светильника</t>
  </si>
  <si>
    <t>допработы по АВР</t>
  </si>
  <si>
    <t>очистка канализации сверх нормы</t>
  </si>
  <si>
    <t>замена канализационного лежака</t>
  </si>
  <si>
    <t>ОК</t>
  </si>
  <si>
    <t>не подписан</t>
  </si>
  <si>
    <t>нет в эл.папке</t>
  </si>
  <si>
    <t>установка двери</t>
  </si>
  <si>
    <t>устройство пола</t>
  </si>
  <si>
    <t>кровельные работы</t>
  </si>
  <si>
    <t>монтаж трубы, замена крана</t>
  </si>
  <si>
    <t>удаление снежных навесов и сосулек с кровли при помощи спецтехники</t>
  </si>
  <si>
    <t>замена ХВС</t>
  </si>
  <si>
    <t>Начислено по ст."Капремонт" на счет МАУ "СЗ"</t>
  </si>
  <si>
    <t>Перечислено на счет ООО "УК ЖКХ" со сч. МАУ "СЗ"</t>
  </si>
  <si>
    <t>замена канализационного лежака и стояка в 1-м подъезде 19.11.20150</t>
  </si>
  <si>
    <t>замена кабеля ввода 28.12.2015</t>
  </si>
  <si>
    <t>с 2010 г. по 31.12.2015 г.</t>
  </si>
  <si>
    <t>Устранение аварии</t>
  </si>
  <si>
    <t>устранение засора</t>
  </si>
  <si>
    <t xml:space="preserve">Зашивка слуховых окон </t>
  </si>
  <si>
    <t>Устранение засора канализации</t>
  </si>
  <si>
    <t>утранение порыва ХВС</t>
  </si>
  <si>
    <t>Устранение сосулек и навесов снега с крови</t>
  </si>
  <si>
    <t>очистка канализационной сети внутренней</t>
  </si>
  <si>
    <t xml:space="preserve">смена светильников с лампами накаливания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</si>
</sst>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/>
    </xf>
    <xf numFmtId="0" fontId="5" fillId="32" borderId="14" xfId="0" applyFont="1" applyFill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6" fillId="0" borderId="16" xfId="0" applyFont="1" applyBorder="1" applyAlignment="1">
      <alignment vertical="center" wrapText="1"/>
    </xf>
    <xf numFmtId="0" fontId="5" fillId="32" borderId="16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25" xfId="0" applyNumberFormat="1" applyFont="1" applyBorder="1" applyAlignment="1">
      <alignment/>
    </xf>
    <xf numFmtId="4" fontId="3" fillId="0" borderId="24" xfId="0" applyNumberFormat="1" applyFont="1" applyFill="1" applyBorder="1" applyAlignment="1">
      <alignment horizontal="right"/>
    </xf>
    <xf numFmtId="4" fontId="3" fillId="0" borderId="26" xfId="0" applyNumberFormat="1" applyFont="1" applyBorder="1" applyAlignment="1">
      <alignment/>
    </xf>
    <xf numFmtId="4" fontId="5" fillId="32" borderId="15" xfId="0" applyNumberFormat="1" applyFont="1" applyFill="1" applyBorder="1" applyAlignment="1">
      <alignment/>
    </xf>
    <xf numFmtId="4" fontId="3" fillId="0" borderId="17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5" fillId="32" borderId="17" xfId="0" applyNumberFormat="1" applyFont="1" applyFill="1" applyBorder="1" applyAlignment="1">
      <alignment/>
    </xf>
    <xf numFmtId="4" fontId="5" fillId="33" borderId="27" xfId="0" applyNumberFormat="1" applyFont="1" applyFill="1" applyBorder="1" applyAlignment="1">
      <alignment/>
    </xf>
    <xf numFmtId="0" fontId="3" fillId="0" borderId="16" xfId="0" applyFont="1" applyBorder="1" applyAlignment="1">
      <alignment wrapText="1"/>
    </xf>
    <xf numFmtId="4" fontId="3" fillId="0" borderId="0" xfId="0" applyNumberFormat="1" applyFont="1" applyBorder="1" applyAlignment="1">
      <alignment/>
    </xf>
    <xf numFmtId="0" fontId="3" fillId="0" borderId="16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/>
    </xf>
    <xf numFmtId="4" fontId="3" fillId="0" borderId="29" xfId="0" applyNumberFormat="1" applyFont="1" applyBorder="1" applyAlignment="1">
      <alignment/>
    </xf>
    <xf numFmtId="0" fontId="3" fillId="0" borderId="3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6" sqref="C16"/>
    </sheetView>
  </sheetViews>
  <sheetFormatPr defaultColWidth="9.00390625" defaultRowHeight="12.75"/>
  <cols>
    <col min="1" max="1" width="55.25390625" style="1" customWidth="1"/>
    <col min="2" max="2" width="13.375" style="1" customWidth="1"/>
    <col min="3" max="3" width="12.625" style="1" customWidth="1"/>
    <col min="4" max="4" width="10.875" style="1" bestFit="1" customWidth="1"/>
    <col min="5" max="5" width="12.00390625" style="1" bestFit="1" customWidth="1"/>
    <col min="6" max="16384" width="9.125" style="1" customWidth="1"/>
  </cols>
  <sheetData>
    <row r="1" spans="1:3" ht="18.75">
      <c r="A1" s="34" t="s">
        <v>10</v>
      </c>
      <c r="B1" s="34"/>
      <c r="C1" s="34"/>
    </row>
    <row r="2" spans="1:3" ht="18.75">
      <c r="A2" s="34" t="s">
        <v>12</v>
      </c>
      <c r="B2" s="34"/>
      <c r="C2" s="34"/>
    </row>
    <row r="3" spans="1:3" ht="18.75">
      <c r="A3" s="34" t="s">
        <v>35</v>
      </c>
      <c r="B3" s="34"/>
      <c r="C3" s="34"/>
    </row>
    <row r="4" spans="1:3" ht="18.75">
      <c r="A4" s="35" t="s">
        <v>13</v>
      </c>
      <c r="B4" s="35"/>
      <c r="C4" s="35"/>
    </row>
    <row r="5" spans="1:3" ht="13.5" thickBot="1">
      <c r="A5" s="2"/>
      <c r="B5" s="2"/>
      <c r="C5" s="2"/>
    </row>
    <row r="6" spans="1:3" ht="24.75" thickBot="1">
      <c r="A6" s="3" t="s">
        <v>0</v>
      </c>
      <c r="B6" s="4" t="s">
        <v>11</v>
      </c>
      <c r="C6" s="5" t="s">
        <v>1</v>
      </c>
    </row>
    <row r="7" spans="1:4" ht="12.75">
      <c r="A7" s="6" t="s">
        <v>14</v>
      </c>
      <c r="B7" s="20">
        <v>6197</v>
      </c>
      <c r="C7" s="7">
        <v>2010</v>
      </c>
      <c r="D7" s="1" t="s">
        <v>23</v>
      </c>
    </row>
    <row r="8" spans="1:4" ht="12.75">
      <c r="A8" s="36" t="s">
        <v>36</v>
      </c>
      <c r="B8" s="37">
        <v>146</v>
      </c>
      <c r="C8" s="38">
        <v>2011</v>
      </c>
      <c r="D8" s="1" t="s">
        <v>23</v>
      </c>
    </row>
    <row r="9" spans="1:4" ht="12.75">
      <c r="A9" s="31" t="s">
        <v>15</v>
      </c>
      <c r="B9" s="21">
        <v>370</v>
      </c>
      <c r="C9" s="9">
        <v>2012</v>
      </c>
      <c r="D9" s="1" t="s">
        <v>23</v>
      </c>
    </row>
    <row r="10" spans="1:4" ht="12.75">
      <c r="A10" s="31" t="s">
        <v>37</v>
      </c>
      <c r="B10" s="21">
        <v>951</v>
      </c>
      <c r="C10" s="9">
        <v>2012</v>
      </c>
      <c r="D10" s="1" t="s">
        <v>23</v>
      </c>
    </row>
    <row r="11" spans="1:4" ht="12.75">
      <c r="A11" s="31" t="s">
        <v>16</v>
      </c>
      <c r="B11" s="21">
        <v>1582</v>
      </c>
      <c r="C11" s="9">
        <v>2012</v>
      </c>
      <c r="D11" s="1" t="s">
        <v>23</v>
      </c>
    </row>
    <row r="12" spans="1:4" ht="12.75">
      <c r="A12" s="31" t="s">
        <v>38</v>
      </c>
      <c r="B12" s="21">
        <v>375</v>
      </c>
      <c r="C12" s="9">
        <v>2012</v>
      </c>
      <c r="D12" s="1" t="s">
        <v>23</v>
      </c>
    </row>
    <row r="13" spans="1:4" ht="12.75">
      <c r="A13" s="31" t="s">
        <v>17</v>
      </c>
      <c r="B13" s="21">
        <v>53</v>
      </c>
      <c r="C13" s="9">
        <v>2012</v>
      </c>
      <c r="D13" s="1" t="s">
        <v>23</v>
      </c>
    </row>
    <row r="14" spans="1:4" ht="12.75">
      <c r="A14" s="31" t="s">
        <v>21</v>
      </c>
      <c r="B14" s="21">
        <v>7431</v>
      </c>
      <c r="C14" s="9">
        <v>2013</v>
      </c>
      <c r="D14" s="1" t="s">
        <v>22</v>
      </c>
    </row>
    <row r="15" spans="1:3" ht="12.75">
      <c r="A15" s="31" t="s">
        <v>43</v>
      </c>
      <c r="B15" s="21">
        <v>726</v>
      </c>
      <c r="C15" s="9">
        <v>2013</v>
      </c>
    </row>
    <row r="16" spans="1:3" ht="12.75">
      <c r="A16" s="31" t="s">
        <v>42</v>
      </c>
      <c r="B16" s="21">
        <v>462</v>
      </c>
      <c r="C16" s="9">
        <v>2013</v>
      </c>
    </row>
    <row r="17" spans="1:4" ht="12.75">
      <c r="A17" s="31" t="s">
        <v>39</v>
      </c>
      <c r="B17" s="21">
        <v>1491</v>
      </c>
      <c r="C17" s="9">
        <v>2013</v>
      </c>
      <c r="D17" s="1" t="s">
        <v>23</v>
      </c>
    </row>
    <row r="18" spans="1:4" ht="12.75">
      <c r="A18" s="31" t="s">
        <v>39</v>
      </c>
      <c r="B18" s="21">
        <v>1864</v>
      </c>
      <c r="C18" s="9">
        <v>2013</v>
      </c>
      <c r="D18" s="1" t="s">
        <v>23</v>
      </c>
    </row>
    <row r="19" spans="1:4" ht="12.75">
      <c r="A19" s="31" t="s">
        <v>18</v>
      </c>
      <c r="B19" s="21">
        <v>726</v>
      </c>
      <c r="C19" s="9">
        <v>2013</v>
      </c>
      <c r="D19" s="1" t="s">
        <v>22</v>
      </c>
    </row>
    <row r="20" spans="1:5" ht="12.75">
      <c r="A20" s="31" t="s">
        <v>30</v>
      </c>
      <c r="B20" s="21">
        <v>50249</v>
      </c>
      <c r="C20" s="9">
        <v>2013</v>
      </c>
      <c r="D20" s="1" t="s">
        <v>23</v>
      </c>
      <c r="E20" s="1" t="s">
        <v>24</v>
      </c>
    </row>
    <row r="21" spans="1:3" ht="12.75">
      <c r="A21" s="31" t="s">
        <v>40</v>
      </c>
      <c r="B21" s="21">
        <v>296</v>
      </c>
      <c r="C21" s="9">
        <v>2013</v>
      </c>
    </row>
    <row r="22" spans="1:5" ht="12.75">
      <c r="A22" s="31" t="s">
        <v>25</v>
      </c>
      <c r="B22" s="21">
        <v>7637</v>
      </c>
      <c r="C22" s="9">
        <v>2013</v>
      </c>
      <c r="D22" s="1" t="s">
        <v>23</v>
      </c>
      <c r="E22" s="1" t="s">
        <v>24</v>
      </c>
    </row>
    <row r="23" spans="1:5" ht="12.75">
      <c r="A23" s="31" t="s">
        <v>26</v>
      </c>
      <c r="B23" s="21">
        <v>3941</v>
      </c>
      <c r="C23" s="9">
        <v>2013</v>
      </c>
      <c r="D23" s="1" t="s">
        <v>23</v>
      </c>
      <c r="E23" s="1" t="s">
        <v>24</v>
      </c>
    </row>
    <row r="24" spans="1:5" ht="12.75">
      <c r="A24" s="31" t="s">
        <v>27</v>
      </c>
      <c r="B24" s="21">
        <v>3465</v>
      </c>
      <c r="C24" s="9">
        <v>2013</v>
      </c>
      <c r="D24" s="1" t="s">
        <v>23</v>
      </c>
      <c r="E24" s="1" t="s">
        <v>24</v>
      </c>
    </row>
    <row r="25" spans="1:4" ht="12.75">
      <c r="A25" s="31" t="s">
        <v>19</v>
      </c>
      <c r="B25" s="22">
        <v>47518</v>
      </c>
      <c r="C25" s="10">
        <v>2014</v>
      </c>
      <c r="D25" s="1" t="s">
        <v>23</v>
      </c>
    </row>
    <row r="26" spans="1:4" ht="12.75">
      <c r="A26" s="31" t="s">
        <v>20</v>
      </c>
      <c r="B26" s="21">
        <v>1022</v>
      </c>
      <c r="C26" s="9">
        <v>2014</v>
      </c>
      <c r="D26" s="1" t="s">
        <v>23</v>
      </c>
    </row>
    <row r="27" spans="1:4" ht="12.75">
      <c r="A27" s="31" t="s">
        <v>41</v>
      </c>
      <c r="B27" s="21">
        <v>6741</v>
      </c>
      <c r="C27" s="9">
        <v>2014</v>
      </c>
      <c r="D27" s="1" t="s">
        <v>23</v>
      </c>
    </row>
    <row r="28" spans="1:4" ht="12.75">
      <c r="A28" s="31" t="s">
        <v>28</v>
      </c>
      <c r="B28" s="21">
        <v>3675</v>
      </c>
      <c r="C28" s="9">
        <v>2014</v>
      </c>
      <c r="D28" s="1" t="s">
        <v>22</v>
      </c>
    </row>
    <row r="29" spans="1:4" ht="25.5">
      <c r="A29" s="31" t="s">
        <v>29</v>
      </c>
      <c r="B29" s="23">
        <v>750</v>
      </c>
      <c r="C29" s="9">
        <v>2015</v>
      </c>
      <c r="D29" s="1" t="s">
        <v>23</v>
      </c>
    </row>
    <row r="30" spans="1:4" ht="25.5">
      <c r="A30" s="31" t="s">
        <v>33</v>
      </c>
      <c r="B30" s="23">
        <v>25099</v>
      </c>
      <c r="C30" s="9">
        <v>2015</v>
      </c>
      <c r="D30" s="1" t="s">
        <v>23</v>
      </c>
    </row>
    <row r="31" spans="1:4" ht="12.75">
      <c r="A31" s="31" t="s">
        <v>34</v>
      </c>
      <c r="B31" s="23">
        <v>926</v>
      </c>
      <c r="C31" s="9">
        <v>2015</v>
      </c>
      <c r="D31" s="1" t="s">
        <v>23</v>
      </c>
    </row>
    <row r="32" spans="1:3" ht="12.75">
      <c r="A32" s="31"/>
      <c r="B32" s="23"/>
      <c r="C32" s="9"/>
    </row>
    <row r="33" spans="1:3" ht="12.75">
      <c r="A33" s="31"/>
      <c r="B33" s="23"/>
      <c r="C33" s="9"/>
    </row>
    <row r="34" spans="1:3" ht="12.75">
      <c r="A34" s="31"/>
      <c r="B34" s="23"/>
      <c r="C34" s="9"/>
    </row>
    <row r="35" spans="1:3" ht="12.75">
      <c r="A35" s="31"/>
      <c r="B35" s="23"/>
      <c r="C35" s="9"/>
    </row>
    <row r="36" spans="1:3" ht="12.75">
      <c r="A36" s="31"/>
      <c r="B36" s="23"/>
      <c r="C36" s="9"/>
    </row>
    <row r="37" spans="1:3" ht="12.75">
      <c r="A37" s="31"/>
      <c r="B37" s="23"/>
      <c r="C37" s="9"/>
    </row>
    <row r="38" spans="1:3" ht="12.75">
      <c r="A38" s="31"/>
      <c r="B38" s="23"/>
      <c r="C38" s="9"/>
    </row>
    <row r="39" spans="1:3" ht="12.75">
      <c r="A39" s="31"/>
      <c r="B39" s="23"/>
      <c r="C39" s="9"/>
    </row>
    <row r="40" spans="1:3" ht="12.75">
      <c r="A40" s="31"/>
      <c r="B40" s="23"/>
      <c r="C40" s="9"/>
    </row>
    <row r="41" spans="1:3" ht="12.75">
      <c r="A41" s="31"/>
      <c r="B41" s="23"/>
      <c r="C41" s="9"/>
    </row>
    <row r="42" spans="1:3" ht="12.75">
      <c r="A42" s="31"/>
      <c r="B42" s="23"/>
      <c r="C42" s="9"/>
    </row>
    <row r="43" spans="1:3" ht="12.75">
      <c r="A43" s="31"/>
      <c r="B43" s="23"/>
      <c r="C43" s="9"/>
    </row>
    <row r="44" spans="1:3" ht="12.75">
      <c r="A44" s="31"/>
      <c r="B44" s="24"/>
      <c r="C44" s="11"/>
    </row>
    <row r="45" spans="1:3" ht="12.75">
      <c r="A45" s="31"/>
      <c r="B45" s="21"/>
      <c r="C45" s="11"/>
    </row>
    <row r="46" spans="1:3" ht="12.75">
      <c r="A46" s="31"/>
      <c r="B46" s="21"/>
      <c r="C46" s="11"/>
    </row>
    <row r="47" spans="1:3" ht="13.5" thickBot="1">
      <c r="A47" s="12"/>
      <c r="B47" s="25"/>
      <c r="C47" s="13"/>
    </row>
    <row r="48" spans="1:4" ht="12.75">
      <c r="A48" s="14" t="s">
        <v>2</v>
      </c>
      <c r="B48" s="26">
        <f>SUM(B7:B47)</f>
        <v>173693</v>
      </c>
      <c r="C48" s="32"/>
      <c r="D48" s="22"/>
    </row>
    <row r="49" spans="1:3" ht="12.75">
      <c r="A49" s="8" t="s">
        <v>4</v>
      </c>
      <c r="B49" s="27">
        <v>139791.38</v>
      </c>
      <c r="C49" s="15"/>
    </row>
    <row r="50" spans="1:3" ht="12.75">
      <c r="A50" s="8" t="s">
        <v>6</v>
      </c>
      <c r="B50" s="27">
        <v>99509.51</v>
      </c>
      <c r="C50" s="16"/>
    </row>
    <row r="51" spans="1:3" ht="15">
      <c r="A51" s="17" t="s">
        <v>7</v>
      </c>
      <c r="B51" s="28">
        <f>B49-B50</f>
        <v>40281.87000000001</v>
      </c>
      <c r="C51" s="16"/>
    </row>
    <row r="52" spans="1:3" ht="12.75">
      <c r="A52" s="8" t="s">
        <v>5</v>
      </c>
      <c r="B52" s="27">
        <v>18381.59</v>
      </c>
      <c r="C52" s="15"/>
    </row>
    <row r="53" spans="1:3" ht="12.75">
      <c r="A53" s="8" t="s">
        <v>6</v>
      </c>
      <c r="B53" s="27">
        <v>11844.77</v>
      </c>
      <c r="C53" s="16"/>
    </row>
    <row r="54" spans="1:3" ht="15">
      <c r="A54" s="17" t="s">
        <v>8</v>
      </c>
      <c r="B54" s="28">
        <f>B52-B53</f>
        <v>6536.82</v>
      </c>
      <c r="C54" s="16"/>
    </row>
    <row r="55" spans="1:3" ht="12.75">
      <c r="A55" s="33" t="s">
        <v>31</v>
      </c>
      <c r="B55" s="27">
        <v>4287.9</v>
      </c>
      <c r="C55" s="16"/>
    </row>
    <row r="56" spans="1:3" ht="12.75">
      <c r="A56" s="33" t="s">
        <v>32</v>
      </c>
      <c r="B56" s="27">
        <f>B55</f>
        <v>4287.9</v>
      </c>
      <c r="C56" s="16"/>
    </row>
    <row r="57" spans="1:3" ht="12.75">
      <c r="A57" s="18" t="s">
        <v>9</v>
      </c>
      <c r="B57" s="29">
        <f>B49+B52-B50-B53</f>
        <v>46818.69</v>
      </c>
      <c r="C57" s="16"/>
    </row>
    <row r="58" spans="1:3" ht="13.5" thickBot="1">
      <c r="A58" s="19" t="s">
        <v>3</v>
      </c>
      <c r="B58" s="30">
        <f>B49+B52+B55-B48</f>
        <v>-11232.130000000005</v>
      </c>
      <c r="C58" s="15"/>
    </row>
  </sheetData>
  <sheetProtection/>
  <mergeCells count="4">
    <mergeCell ref="A1:C1"/>
    <mergeCell ref="A2:C2"/>
    <mergeCell ref="A3:C3"/>
    <mergeCell ref="A4:C4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</cp:lastModifiedBy>
  <cp:lastPrinted>2015-05-12T08:26:48Z</cp:lastPrinted>
  <dcterms:created xsi:type="dcterms:W3CDTF">2014-08-22T05:03:30Z</dcterms:created>
  <dcterms:modified xsi:type="dcterms:W3CDTF">2016-06-30T08:54:41Z</dcterms:modified>
  <cp:category/>
  <cp:version/>
  <cp:contentType/>
  <cp:contentStatus/>
</cp:coreProperties>
</file>