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46" i="1" l="1"/>
  <c r="F157" i="1" s="1"/>
  <c r="G146" i="1"/>
  <c r="G157" i="1" s="1"/>
  <c r="H146" i="1"/>
  <c r="H157" i="1" s="1"/>
  <c r="I146" i="1"/>
  <c r="I157" i="1" s="1"/>
  <c r="J146" i="1"/>
  <c r="J157" i="1" s="1"/>
  <c r="J5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G196" i="1"/>
  <c r="H196" i="1"/>
  <c r="J196" i="1"/>
  <c r="I196" i="1"/>
</calcChain>
</file>

<file path=xl/sharedStrings.xml><?xml version="1.0" encoding="utf-8"?>
<sst xmlns="http://schemas.openxmlformats.org/spreadsheetml/2006/main" count="244" uniqueCount="85">
  <si>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</si>
  <si>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</si>
  <si>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</si>
  <si>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</si>
  <si>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</si>
  <si>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</si>
  <si>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</si>
  <si>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</si>
  <si>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</si>
  <si>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</si>
  <si>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</si>
  <si>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</si>
  <si>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</si>
  <si>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</si>
  <si>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</si>
  <si>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</si>
  <si>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</si>
  <si>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</si>
  <si>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</si>
  <si>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</si>
  <si>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</si>
  <si>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</si>
  <si>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</si>
  <si>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</si>
  <si>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</si>
  <si>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</si>
  <si>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</si>
  <si>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</si>
  <si>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</si>
  <si>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</si>
  <si>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</si>
  <si>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</si>
  <si>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</si>
  <si>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</si>
  <si>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</si>
  <si>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</si>
  <si>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</si>
  <si>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</si>
  <si>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со с/м</t>
  </si>
  <si>
    <t>200/10</t>
  </si>
  <si>
    <t>Чай с сахаром</t>
  </si>
  <si>
    <t>Батон</t>
  </si>
  <si>
    <t>Сыр</t>
  </si>
  <si>
    <t>Булочка</t>
  </si>
  <si>
    <t>50 г</t>
  </si>
  <si>
    <t>Суфле  «Золотая рыбка»</t>
  </si>
  <si>
    <t>Пюре картофельное</t>
  </si>
  <si>
    <t>Огурец (нарезка)</t>
  </si>
  <si>
    <t>Хлеб ржано/пшеничный</t>
  </si>
  <si>
    <t>Хлеб пшеничный</t>
  </si>
  <si>
    <t>Компот из с/ф</t>
  </si>
  <si>
    <t>овощи</t>
  </si>
  <si>
    <t>Омлет с сыром</t>
  </si>
  <si>
    <t>100/15/15</t>
  </si>
  <si>
    <t>Масло сливочное</t>
  </si>
  <si>
    <t>Какао</t>
  </si>
  <si>
    <t>Фрукт</t>
  </si>
  <si>
    <t>Салат из свежей капусты со сладким перцем с р/м</t>
  </si>
  <si>
    <t xml:space="preserve">Макароные изделия отварные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</si>
  <si>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Бефстроганов из сердца</t>
  </si>
  <si>
    <t>Сок</t>
  </si>
  <si>
    <t>Салат</t>
  </si>
  <si>
    <t>Котлета   (из мяса курицы)</t>
  </si>
  <si>
    <t>Сложный гарнир (пюре картофельное,  капуста тушеная</t>
  </si>
  <si>
    <t>Кисломолочный продукт</t>
  </si>
  <si>
    <t>Помидор (нарезка)</t>
  </si>
  <si>
    <t>Запеканка творожная со</t>
  </si>
  <si>
    <t>сгущенным молоком ( повидлом)</t>
  </si>
  <si>
    <t xml:space="preserve">Батон </t>
  </si>
  <si>
    <t>Котлета рыбная  «Лада»</t>
  </si>
  <si>
    <t>Пюре картофельное,</t>
  </si>
  <si>
    <t>Огурец свежий (нарезка)</t>
  </si>
  <si>
    <t xml:space="preserve">Макароные изделия отварные  </t>
  </si>
  <si>
    <t xml:space="preserve"> Каша гречневая рассыпчатая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</si>
  <si>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147.0</t>
  </si>
  <si>
    <t>Гуляш (говядина)</t>
  </si>
  <si>
    <t>Салат из свежей капусты с огурцом с р/м</t>
  </si>
  <si>
    <t>Жаркое по-домашнему</t>
  </si>
  <si>
    <t>салат</t>
  </si>
  <si>
    <t>Плов из отварной птицы</t>
  </si>
  <si>
    <t>Кисель из фруктового концентрата</t>
  </si>
  <si>
    <t>МБОУ "Школа №12" г. Пласта</t>
  </si>
  <si>
    <t>6-15 лет</t>
  </si>
  <si>
    <t>Директор</t>
  </si>
  <si>
    <t>Пузырева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</si>
</sst>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>
      <alignment horizontal="center" vertical="center" wrapText="1"/>
    </xf>
    <xf numFmtId="0" fontId="1" fillId="0" borderId="1" xfId="0" applyFont="1" applyBorder="1"/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/>
    <xf numFmtId="0" fontId="0" fillId="0" borderId="32" xfId="0" applyBorder="1" applyProtection="1">
      <protection locked="0"/>
    </xf>
    <xf numFmtId="0" fontId="0" fillId="0" borderId="32" xfId="0" applyBorder="1"/>
    <xf numFmtId="0" fontId="0" fillId="2" borderId="32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81</v>
      </c>
      <c r="D1" s="50"/>
      <c r="E1" s="50"/>
      <c r="F1" s="12" t="s">
        <v>15</v>
      </c>
      <c r="G1" s="2" t="s">
        <v>16</v>
      </c>
      <c r="H1" s="94" t="s">
        <v>83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17</v>
      </c>
      <c r="H2" s="94" t="s">
        <v>84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93" t="s">
        <v>82</v>
      </c>
      <c r="G3" s="2" t="s">
        <v>18</v>
      </c>
      <c r="H3" s="47">
        <v>1</v>
      </c>
      <c r="I3" s="47">
        <v>9</v>
      </c>
      <c r="J3" s="48">
        <v>2023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82" t="s">
        <v>11</v>
      </c>
      <c r="F5" s="82" t="s">
        <v>33</v>
      </c>
      <c r="G5" s="82" t="s">
        <v>1</v>
      </c>
      <c r="H5" s="82" t="s">
        <v>2</v>
      </c>
      <c r="I5" s="82" t="s">
        <v>3</v>
      </c>
      <c r="J5" s="82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76" t="s">
        <v>20</v>
      </c>
      <c r="E6" s="85" t="s">
        <v>38</v>
      </c>
      <c r="F6" s="89" t="s">
        <v>39</v>
      </c>
      <c r="G6" s="86">
        <v>7</v>
      </c>
      <c r="H6" s="86">
        <v>4</v>
      </c>
      <c r="I6" s="86">
        <v>42</v>
      </c>
      <c r="J6" s="86">
        <v>232</v>
      </c>
      <c r="K6" s="80">
        <v>37</v>
      </c>
      <c r="L6" s="39"/>
    </row>
    <row r="7" spans="1:12" ht="15" x14ac:dyDescent="0.25">
      <c r="A7" s="23"/>
      <c r="B7" s="15"/>
      <c r="C7" s="11"/>
      <c r="D7" s="77" t="s">
        <v>21</v>
      </c>
      <c r="E7" s="85" t="s">
        <v>40</v>
      </c>
      <c r="F7" s="89">
        <v>200</v>
      </c>
      <c r="G7" s="86">
        <v>0.1</v>
      </c>
      <c r="H7" s="86">
        <v>0</v>
      </c>
      <c r="I7" s="86">
        <v>22</v>
      </c>
      <c r="J7" s="86">
        <v>57</v>
      </c>
      <c r="K7" s="81">
        <v>684</v>
      </c>
      <c r="L7" s="42"/>
    </row>
    <row r="8" spans="1:12" ht="15" x14ac:dyDescent="0.25">
      <c r="A8" s="23"/>
      <c r="B8" s="15"/>
      <c r="C8" s="11"/>
      <c r="D8" s="78"/>
      <c r="E8" s="85"/>
      <c r="F8" s="89"/>
      <c r="G8" s="86"/>
      <c r="H8" s="86"/>
      <c r="I8" s="86"/>
      <c r="J8" s="86"/>
      <c r="K8" s="81"/>
      <c r="L8" s="42"/>
    </row>
    <row r="9" spans="1:12" ht="15" x14ac:dyDescent="0.25">
      <c r="A9" s="23"/>
      <c r="B9" s="15"/>
      <c r="C9" s="11"/>
      <c r="D9" s="78"/>
      <c r="E9" s="87" t="s">
        <v>42</v>
      </c>
      <c r="F9" s="90">
        <v>10</v>
      </c>
      <c r="G9" s="88">
        <v>0.1</v>
      </c>
      <c r="H9" s="88">
        <v>7.2</v>
      </c>
      <c r="I9" s="88">
        <v>0.1</v>
      </c>
      <c r="J9" s="88">
        <v>66</v>
      </c>
      <c r="K9" s="81"/>
      <c r="L9" s="42"/>
    </row>
    <row r="10" spans="1:12" ht="15" x14ac:dyDescent="0.25">
      <c r="A10" s="23"/>
      <c r="B10" s="15"/>
      <c r="C10" s="11"/>
      <c r="D10" s="78"/>
      <c r="E10" s="87"/>
      <c r="F10" s="90"/>
      <c r="G10" s="88"/>
      <c r="H10" s="88"/>
      <c r="I10" s="88"/>
      <c r="J10" s="88"/>
      <c r="K10" s="81"/>
      <c r="L10" s="42"/>
    </row>
    <row r="11" spans="1:12" ht="15" x14ac:dyDescent="0.25">
      <c r="A11" s="23"/>
      <c r="B11" s="15"/>
      <c r="C11" s="11"/>
      <c r="D11" s="78" t="s">
        <v>22</v>
      </c>
      <c r="E11" s="85" t="s">
        <v>43</v>
      </c>
      <c r="F11" s="89">
        <v>50</v>
      </c>
      <c r="G11" s="86">
        <v>4</v>
      </c>
      <c r="H11" s="86">
        <v>4</v>
      </c>
      <c r="I11" s="86">
        <v>29</v>
      </c>
      <c r="J11" s="86">
        <v>150</v>
      </c>
      <c r="K11" s="81"/>
      <c r="L11" s="42"/>
    </row>
    <row r="12" spans="1:12" ht="15" x14ac:dyDescent="0.25">
      <c r="A12" s="23"/>
      <c r="B12" s="15"/>
      <c r="C12" s="11"/>
      <c r="D12" s="79"/>
      <c r="E12" s="85" t="s">
        <v>41</v>
      </c>
      <c r="F12" s="89">
        <v>40</v>
      </c>
      <c r="G12" s="86">
        <v>2.9</v>
      </c>
      <c r="H12" s="86">
        <v>0.8</v>
      </c>
      <c r="I12" s="86">
        <v>16.100000000000001</v>
      </c>
      <c r="J12" s="86">
        <v>78.900000000000006</v>
      </c>
      <c r="K12" s="81"/>
      <c r="L12" s="42"/>
    </row>
    <row r="13" spans="1:12" ht="15" x14ac:dyDescent="0.25">
      <c r="A13" s="24"/>
      <c r="B13" s="17"/>
      <c r="C13" s="8"/>
      <c r="D13" s="18" t="s">
        <v>32</v>
      </c>
      <c r="E13" s="83"/>
      <c r="F13" s="84">
        <f>SUM(F6:F12)</f>
        <v>300</v>
      </c>
      <c r="G13" s="84">
        <f t="shared" ref="G13:J13" si="0">SUM(G6:G12)</f>
        <v>14.1</v>
      </c>
      <c r="H13" s="84">
        <f t="shared" si="0"/>
        <v>16</v>
      </c>
      <c r="I13" s="84">
        <f t="shared" si="0"/>
        <v>109.19999999999999</v>
      </c>
      <c r="J13" s="84">
        <f t="shared" si="0"/>
        <v>583.9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300</v>
      </c>
      <c r="G24" s="32">
        <f t="shared" ref="G24:J24" si="4">G13+G23</f>
        <v>14.1</v>
      </c>
      <c r="H24" s="32">
        <f t="shared" si="4"/>
        <v>16</v>
      </c>
      <c r="I24" s="32">
        <f t="shared" si="4"/>
        <v>109.19999999999999</v>
      </c>
      <c r="J24" s="32">
        <f t="shared" si="4"/>
        <v>583.9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65">
        <v>80</v>
      </c>
      <c r="G25" s="65">
        <v>10.9</v>
      </c>
      <c r="H25" s="65">
        <v>9.4</v>
      </c>
      <c r="I25" s="65">
        <v>7.6</v>
      </c>
      <c r="J25" s="65">
        <v>158.4</v>
      </c>
      <c r="K25" s="40">
        <v>47</v>
      </c>
      <c r="L25" s="39"/>
    </row>
    <row r="26" spans="1:12" ht="15.75" thickBot="1" x14ac:dyDescent="0.3">
      <c r="A26" s="14"/>
      <c r="B26" s="15"/>
      <c r="C26" s="11"/>
      <c r="D26" s="6"/>
      <c r="E26" s="57" t="s">
        <v>46</v>
      </c>
      <c r="F26" s="64">
        <v>150</v>
      </c>
      <c r="G26" s="64">
        <v>3.1</v>
      </c>
      <c r="H26" s="64">
        <v>5.0999999999999996</v>
      </c>
      <c r="I26" s="64">
        <v>26.3</v>
      </c>
      <c r="J26" s="64">
        <v>159</v>
      </c>
      <c r="K26" s="43">
        <v>520</v>
      </c>
      <c r="L26" s="42"/>
    </row>
    <row r="27" spans="1:12" ht="15.75" thickBot="1" x14ac:dyDescent="0.3">
      <c r="A27" s="14"/>
      <c r="B27" s="15"/>
      <c r="C27" s="11"/>
      <c r="D27" s="67" t="s">
        <v>51</v>
      </c>
      <c r="E27" s="56" t="s">
        <v>47</v>
      </c>
      <c r="F27" s="61">
        <v>35</v>
      </c>
      <c r="G27" s="61">
        <v>0.2</v>
      </c>
      <c r="H27" s="61">
        <v>0.03</v>
      </c>
      <c r="I27" s="61">
        <v>1.19</v>
      </c>
      <c r="J27" s="61">
        <v>4.9000000000000004</v>
      </c>
      <c r="K27" s="43"/>
      <c r="L27" s="42"/>
    </row>
    <row r="28" spans="1:12" ht="15.75" thickBot="1" x14ac:dyDescent="0.3">
      <c r="A28" s="14"/>
      <c r="B28" s="15"/>
      <c r="C28" s="11"/>
      <c r="D28" s="7" t="s">
        <v>22</v>
      </c>
      <c r="E28" s="56" t="s">
        <v>48</v>
      </c>
      <c r="F28" s="61">
        <v>20</v>
      </c>
      <c r="G28" s="61">
        <v>1.3</v>
      </c>
      <c r="H28" s="61">
        <v>0</v>
      </c>
      <c r="I28" s="61">
        <v>9.4</v>
      </c>
      <c r="J28" s="61">
        <v>43</v>
      </c>
      <c r="K28" s="43"/>
      <c r="L28" s="42"/>
    </row>
    <row r="29" spans="1:12" ht="15.75" thickBot="1" x14ac:dyDescent="0.3">
      <c r="A29" s="14"/>
      <c r="B29" s="15"/>
      <c r="C29" s="11"/>
      <c r="D29" s="7"/>
      <c r="E29" s="57" t="s">
        <v>49</v>
      </c>
      <c r="F29" s="64">
        <v>30</v>
      </c>
      <c r="G29" s="64">
        <v>2.2000000000000002</v>
      </c>
      <c r="H29" s="64">
        <v>0</v>
      </c>
      <c r="I29" s="64">
        <v>15.4</v>
      </c>
      <c r="J29" s="64">
        <v>75</v>
      </c>
      <c r="K29" s="43"/>
      <c r="L29" s="42"/>
    </row>
    <row r="30" spans="1:12" ht="15.75" thickBot="1" x14ac:dyDescent="0.3">
      <c r="A30" s="14"/>
      <c r="B30" s="15"/>
      <c r="C30" s="11"/>
      <c r="D30" s="66" t="s">
        <v>29</v>
      </c>
      <c r="E30" s="57" t="s">
        <v>50</v>
      </c>
      <c r="F30" s="64">
        <v>200</v>
      </c>
      <c r="G30" s="64">
        <v>0.5</v>
      </c>
      <c r="H30" s="64">
        <v>0</v>
      </c>
      <c r="I30" s="64">
        <v>27.9</v>
      </c>
      <c r="J30" s="64">
        <v>113.8</v>
      </c>
      <c r="K30" s="43">
        <v>639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18.2</v>
      </c>
      <c r="H32" s="19">
        <f t="shared" ref="H32" si="7">SUM(H25:H31)</f>
        <v>14.53</v>
      </c>
      <c r="I32" s="19">
        <f t="shared" ref="I32" si="8">SUM(I25:I31)</f>
        <v>87.789999999999992</v>
      </c>
      <c r="J32" s="19">
        <f t="shared" ref="J32:L32" si="9">SUM(J25:J31)</f>
        <v>554.09999999999991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515</v>
      </c>
      <c r="G43" s="32">
        <f t="shared" ref="G43" si="14">G32+G42</f>
        <v>18.2</v>
      </c>
      <c r="H43" s="32">
        <f t="shared" ref="H43" si="15">H32+H42</f>
        <v>14.53</v>
      </c>
      <c r="I43" s="32">
        <f t="shared" ref="I43" si="16">I32+I42</f>
        <v>87.789999999999992</v>
      </c>
      <c r="J43" s="32">
        <f t="shared" ref="J43:L43" si="17">J32+J42</f>
        <v>554.09999999999991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55" t="s">
        <v>52</v>
      </c>
      <c r="F44" s="60" t="s">
        <v>53</v>
      </c>
      <c r="G44" s="60">
        <v>12.4</v>
      </c>
      <c r="H44" s="65">
        <v>18.600000000000001</v>
      </c>
      <c r="I44" s="60">
        <v>1.8</v>
      </c>
      <c r="J44" s="60">
        <v>227</v>
      </c>
      <c r="K44" s="40">
        <v>115</v>
      </c>
      <c r="L44" s="39"/>
    </row>
    <row r="45" spans="1:12" ht="15.75" thickBot="1" x14ac:dyDescent="0.3">
      <c r="A45" s="23"/>
      <c r="B45" s="15"/>
      <c r="C45" s="11"/>
      <c r="D45" s="6"/>
      <c r="E45" s="56" t="s">
        <v>54</v>
      </c>
      <c r="F45" s="61">
        <v>10</v>
      </c>
      <c r="G45" s="61">
        <v>0.1</v>
      </c>
      <c r="H45" s="61">
        <v>7.2</v>
      </c>
      <c r="I45" s="61">
        <v>0.1</v>
      </c>
      <c r="J45" s="61">
        <v>66</v>
      </c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56" t="s">
        <v>41</v>
      </c>
      <c r="F46" s="61">
        <v>40</v>
      </c>
      <c r="G46" s="61">
        <v>1.3</v>
      </c>
      <c r="H46" s="61">
        <v>0</v>
      </c>
      <c r="I46" s="61">
        <v>9.4</v>
      </c>
      <c r="J46" s="61">
        <v>43</v>
      </c>
      <c r="K46" s="43"/>
      <c r="L46" s="42"/>
    </row>
    <row r="47" spans="1:12" ht="15.75" thickBot="1" x14ac:dyDescent="0.3">
      <c r="A47" s="23"/>
      <c r="B47" s="15"/>
      <c r="C47" s="11"/>
      <c r="D47" s="7" t="s">
        <v>21</v>
      </c>
      <c r="E47" s="57" t="s">
        <v>55</v>
      </c>
      <c r="F47" s="64">
        <v>200</v>
      </c>
      <c r="G47" s="64">
        <v>1</v>
      </c>
      <c r="H47" s="64">
        <v>0</v>
      </c>
      <c r="I47" s="64">
        <v>21.2</v>
      </c>
      <c r="J47" s="64">
        <v>88</v>
      </c>
      <c r="K47" s="43"/>
      <c r="L47" s="42"/>
    </row>
    <row r="48" spans="1:12" ht="15.75" thickBot="1" x14ac:dyDescent="0.3">
      <c r="A48" s="23"/>
      <c r="B48" s="15"/>
      <c r="C48" s="11"/>
      <c r="D48" s="7" t="s">
        <v>23</v>
      </c>
      <c r="E48" s="57" t="s">
        <v>56</v>
      </c>
      <c r="F48" s="64">
        <v>150</v>
      </c>
      <c r="G48" s="64">
        <v>0.39</v>
      </c>
      <c r="H48" s="64">
        <v>0.3</v>
      </c>
      <c r="I48" s="64">
        <v>17.600000000000001</v>
      </c>
      <c r="J48" s="64">
        <v>60</v>
      </c>
      <c r="K48" s="43">
        <v>692</v>
      </c>
      <c r="L48" s="42"/>
    </row>
    <row r="49" spans="1:12" ht="15" x14ac:dyDescent="0.25">
      <c r="A49" s="23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400</v>
      </c>
      <c r="G51" s="19">
        <f t="shared" ref="G51" si="18">SUM(G44:G50)</f>
        <v>15.190000000000001</v>
      </c>
      <c r="H51" s="19">
        <f t="shared" ref="H51" si="19">SUM(H44:H50)</f>
        <v>26.1</v>
      </c>
      <c r="I51" s="19">
        <f t="shared" ref="I51" si="20">SUM(I44:I50)</f>
        <v>50.1</v>
      </c>
      <c r="J51" s="19">
        <f>SUM(J44:J48)</f>
        <v>484</v>
      </c>
      <c r="K51" s="25"/>
      <c r="L51" s="19">
        <f t="shared" ref="J51:L51" si="21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400</v>
      </c>
      <c r="G62" s="32">
        <f t="shared" ref="G62" si="26">G51+G61</f>
        <v>15.190000000000001</v>
      </c>
      <c r="H62" s="32">
        <f t="shared" ref="H62" si="27">H51+H61</f>
        <v>26.1</v>
      </c>
      <c r="I62" s="32">
        <f t="shared" ref="I62" si="28">I51+I61</f>
        <v>50.1</v>
      </c>
      <c r="J62" s="32">
        <f t="shared" ref="J62:L62" si="29">J51+J61</f>
        <v>484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71" t="s">
        <v>61</v>
      </c>
      <c r="E63" s="55" t="s">
        <v>57</v>
      </c>
      <c r="F63" s="60">
        <v>50</v>
      </c>
      <c r="G63" s="60">
        <v>0.7</v>
      </c>
      <c r="H63" s="60">
        <v>5</v>
      </c>
      <c r="I63" s="60">
        <v>2.2999999999999998</v>
      </c>
      <c r="J63" s="60">
        <v>58</v>
      </c>
      <c r="K63" s="40">
        <v>7</v>
      </c>
      <c r="L63" s="39"/>
    </row>
    <row r="64" spans="1:12" ht="15" x14ac:dyDescent="0.25">
      <c r="A64" s="23"/>
      <c r="B64" s="15"/>
      <c r="C64" s="11"/>
      <c r="D64" s="5" t="s">
        <v>20</v>
      </c>
      <c r="E64" s="58" t="s">
        <v>58</v>
      </c>
      <c r="F64" s="62">
        <v>100</v>
      </c>
      <c r="G64" s="70">
        <v>3.5</v>
      </c>
      <c r="H64" s="70">
        <v>4.0999999999999996</v>
      </c>
      <c r="I64" s="70">
        <v>23.5</v>
      </c>
      <c r="J64" s="70">
        <v>147</v>
      </c>
      <c r="K64" s="43">
        <v>332</v>
      </c>
      <c r="L64" s="42"/>
    </row>
    <row r="65" spans="1:12" ht="15.75" thickBot="1" x14ac:dyDescent="0.3">
      <c r="A65" s="23"/>
      <c r="B65" s="15"/>
      <c r="C65" s="11"/>
      <c r="D65" s="7"/>
      <c r="E65" s="59"/>
      <c r="F65" s="63"/>
      <c r="G65" s="64">
        <v>0.27</v>
      </c>
      <c r="H65" s="64">
        <v>1.8</v>
      </c>
      <c r="I65" s="64">
        <v>2.6</v>
      </c>
      <c r="J65" s="64">
        <v>28.7</v>
      </c>
      <c r="K65" s="43">
        <v>89</v>
      </c>
      <c r="L65" s="42"/>
    </row>
    <row r="66" spans="1:12" ht="15.75" thickBot="1" x14ac:dyDescent="0.3">
      <c r="A66" s="23"/>
      <c r="B66" s="15"/>
      <c r="C66" s="11"/>
      <c r="D66" s="7"/>
      <c r="E66" s="57" t="s">
        <v>59</v>
      </c>
      <c r="F66" s="64">
        <v>100</v>
      </c>
      <c r="G66" s="64">
        <v>30</v>
      </c>
      <c r="H66" s="64">
        <v>33</v>
      </c>
      <c r="I66" s="64">
        <v>6</v>
      </c>
      <c r="J66" s="64">
        <v>421</v>
      </c>
      <c r="K66" s="43"/>
      <c r="L66" s="42"/>
    </row>
    <row r="67" spans="1:12" ht="15.75" thickBot="1" x14ac:dyDescent="0.3">
      <c r="A67" s="23"/>
      <c r="B67" s="15"/>
      <c r="C67" s="11"/>
      <c r="D67" s="7" t="s">
        <v>22</v>
      </c>
      <c r="E67" s="57" t="s">
        <v>49</v>
      </c>
      <c r="F67" s="64">
        <v>30</v>
      </c>
      <c r="G67" s="64">
        <v>2.2000000000000002</v>
      </c>
      <c r="H67" s="64">
        <v>0</v>
      </c>
      <c r="I67" s="64">
        <v>15.4</v>
      </c>
      <c r="J67" s="64">
        <v>75</v>
      </c>
      <c r="K67" s="43"/>
      <c r="L67" s="42"/>
    </row>
    <row r="68" spans="1:12" ht="15.75" thickBot="1" x14ac:dyDescent="0.3">
      <c r="A68" s="23"/>
      <c r="B68" s="15"/>
      <c r="C68" s="11"/>
      <c r="D68" s="6"/>
      <c r="E68" s="57" t="s">
        <v>48</v>
      </c>
      <c r="F68" s="64">
        <v>20</v>
      </c>
      <c r="G68" s="64">
        <v>1.3</v>
      </c>
      <c r="H68" s="64">
        <v>0</v>
      </c>
      <c r="I68" s="64">
        <v>9.4</v>
      </c>
      <c r="J68" s="64">
        <v>43</v>
      </c>
      <c r="K68" s="43"/>
      <c r="L68" s="42"/>
    </row>
    <row r="69" spans="1:12" ht="15.75" thickBot="1" x14ac:dyDescent="0.3">
      <c r="A69" s="23"/>
      <c r="B69" s="15"/>
      <c r="C69" s="11"/>
      <c r="D69" s="66" t="s">
        <v>29</v>
      </c>
      <c r="E69" s="57" t="s">
        <v>60</v>
      </c>
      <c r="F69" s="64">
        <v>200</v>
      </c>
      <c r="G69" s="64">
        <v>1</v>
      </c>
      <c r="H69" s="64">
        <v>0</v>
      </c>
      <c r="I69" s="64">
        <v>21.2</v>
      </c>
      <c r="J69" s="64">
        <v>88</v>
      </c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38.97</v>
      </c>
      <c r="H70" s="19">
        <f t="shared" ref="H70" si="31">SUM(H63:H69)</f>
        <v>43.9</v>
      </c>
      <c r="I70" s="19">
        <f t="shared" ref="I70" si="32">SUM(I63:I69)</f>
        <v>80.400000000000006</v>
      </c>
      <c r="J70" s="19">
        <f t="shared" ref="J70:L70" si="33">SUM(J63:J69)</f>
        <v>860.7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38.97</v>
      </c>
      <c r="H81" s="32">
        <f t="shared" ref="H81" si="39">H70+H80</f>
        <v>43.9</v>
      </c>
      <c r="I81" s="32">
        <f t="shared" ref="I81" si="40">I70+I80</f>
        <v>80.400000000000006</v>
      </c>
      <c r="J81" s="32">
        <f t="shared" ref="J81:L81" si="41">J70+J80</f>
        <v>860.7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 t="s">
        <v>62</v>
      </c>
      <c r="F82" s="68">
        <v>70</v>
      </c>
      <c r="G82" s="68">
        <v>11.02</v>
      </c>
      <c r="H82" s="68">
        <v>12.4</v>
      </c>
      <c r="I82" s="68">
        <v>7.5</v>
      </c>
      <c r="J82" s="68">
        <v>186</v>
      </c>
      <c r="K82" s="40">
        <v>178</v>
      </c>
      <c r="L82" s="39"/>
    </row>
    <row r="83" spans="1:12" ht="15" x14ac:dyDescent="0.25">
      <c r="A83" s="23"/>
      <c r="B83" s="15"/>
      <c r="C83" s="11"/>
      <c r="D83" s="6"/>
      <c r="E83" s="41" t="s">
        <v>63</v>
      </c>
      <c r="F83" s="69">
        <v>2</v>
      </c>
      <c r="G83" s="69">
        <v>2.13</v>
      </c>
      <c r="H83" s="69">
        <v>4</v>
      </c>
      <c r="I83" s="69">
        <v>15.5</v>
      </c>
      <c r="J83" s="69">
        <v>107</v>
      </c>
      <c r="K83" s="43">
        <v>520.21400000000006</v>
      </c>
      <c r="L83" s="42"/>
    </row>
    <row r="84" spans="1:12" ht="15" x14ac:dyDescent="0.25">
      <c r="A84" s="23"/>
      <c r="B84" s="15"/>
      <c r="C84" s="11"/>
      <c r="D84" s="67" t="s">
        <v>29</v>
      </c>
      <c r="E84" s="41" t="s">
        <v>64</v>
      </c>
      <c r="F84" s="69">
        <v>200</v>
      </c>
      <c r="G84" s="69">
        <v>5.6</v>
      </c>
      <c r="H84" s="69">
        <v>6.4</v>
      </c>
      <c r="I84" s="69">
        <v>8.1</v>
      </c>
      <c r="J84" s="69">
        <v>112.5</v>
      </c>
      <c r="K84" s="43">
        <v>684</v>
      </c>
      <c r="L84" s="42"/>
    </row>
    <row r="85" spans="1:12" ht="15" x14ac:dyDescent="0.25">
      <c r="A85" s="23"/>
      <c r="B85" s="15"/>
      <c r="C85" s="11"/>
      <c r="D85" s="7" t="s">
        <v>22</v>
      </c>
      <c r="E85" s="41" t="s">
        <v>49</v>
      </c>
      <c r="F85" s="69">
        <v>30</v>
      </c>
      <c r="G85" s="69">
        <v>2.2000000000000002</v>
      </c>
      <c r="H85" s="69">
        <v>0</v>
      </c>
      <c r="I85" s="69">
        <v>15.4</v>
      </c>
      <c r="J85" s="69">
        <v>75</v>
      </c>
      <c r="K85" s="43"/>
      <c r="L85" s="42"/>
    </row>
    <row r="86" spans="1:12" ht="15" x14ac:dyDescent="0.25">
      <c r="A86" s="23"/>
      <c r="B86" s="15"/>
      <c r="C86" s="11"/>
      <c r="D86" s="67" t="s">
        <v>51</v>
      </c>
      <c r="E86" s="41" t="s">
        <v>65</v>
      </c>
      <c r="F86" s="69">
        <v>35</v>
      </c>
      <c r="G86" s="69">
        <v>0.38</v>
      </c>
      <c r="H86" s="69">
        <v>0</v>
      </c>
      <c r="I86" s="69">
        <v>1.61</v>
      </c>
      <c r="J86" s="69">
        <v>8.0500000000000007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69"/>
      <c r="G87" s="69"/>
      <c r="H87" s="69"/>
      <c r="I87" s="69"/>
      <c r="J87" s="69"/>
      <c r="K87" s="43"/>
      <c r="L87" s="42"/>
    </row>
    <row r="88" spans="1:12" ht="15" x14ac:dyDescent="0.25">
      <c r="A88" s="23"/>
      <c r="B88" s="15"/>
      <c r="C88" s="11"/>
      <c r="D88" s="6"/>
      <c r="E88" s="41"/>
      <c r="F88" s="69"/>
      <c r="G88" s="69"/>
      <c r="H88" s="69"/>
      <c r="I88" s="69"/>
      <c r="J88" s="69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337</v>
      </c>
      <c r="G89" s="19">
        <f t="shared" ref="G89" si="42">SUM(G82:G88)</f>
        <v>21.33</v>
      </c>
      <c r="H89" s="19">
        <f t="shared" ref="H89" si="43">SUM(H82:H88)</f>
        <v>22.799999999999997</v>
      </c>
      <c r="I89" s="19">
        <f t="shared" ref="I89" si="44">SUM(I82:I88)</f>
        <v>48.11</v>
      </c>
      <c r="J89" s="19">
        <f t="shared" ref="J89:L89" si="45">SUM(J82:J88)</f>
        <v>488.55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337</v>
      </c>
      <c r="G100" s="32">
        <f t="shared" ref="G100" si="50">G89+G99</f>
        <v>21.33</v>
      </c>
      <c r="H100" s="32">
        <f t="shared" ref="H100" si="51">H89+H99</f>
        <v>22.799999999999997</v>
      </c>
      <c r="I100" s="32">
        <f t="shared" ref="I100" si="52">I89+I99</f>
        <v>48.11</v>
      </c>
      <c r="J100" s="32">
        <f t="shared" ref="J100:L100" si="53">J89+J99</f>
        <v>488.55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 t="s">
        <v>66</v>
      </c>
      <c r="F101" s="68">
        <v>6</v>
      </c>
      <c r="G101" s="68">
        <v>25.8</v>
      </c>
      <c r="H101" s="68">
        <v>18.8</v>
      </c>
      <c r="I101" s="68">
        <v>36.1</v>
      </c>
      <c r="J101" s="68">
        <v>312</v>
      </c>
      <c r="K101" s="40">
        <v>336</v>
      </c>
      <c r="L101" s="39"/>
    </row>
    <row r="102" spans="1:12" ht="15" x14ac:dyDescent="0.25">
      <c r="A102" s="23"/>
      <c r="B102" s="15"/>
      <c r="C102" s="11"/>
      <c r="D102" s="6"/>
      <c r="E102" s="41" t="s">
        <v>67</v>
      </c>
      <c r="F102" s="69"/>
      <c r="G102" s="69"/>
      <c r="H102" s="69"/>
      <c r="I102" s="69"/>
      <c r="J102" s="69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 t="s">
        <v>55</v>
      </c>
      <c r="F103" s="69">
        <v>200</v>
      </c>
      <c r="G103" s="69">
        <v>1</v>
      </c>
      <c r="H103" s="69">
        <v>0</v>
      </c>
      <c r="I103" s="69">
        <v>21.2</v>
      </c>
      <c r="J103" s="69">
        <v>88</v>
      </c>
      <c r="K103" s="43">
        <v>692</v>
      </c>
      <c r="L103" s="42"/>
    </row>
    <row r="104" spans="1:12" ht="15" x14ac:dyDescent="0.25">
      <c r="A104" s="23"/>
      <c r="B104" s="15"/>
      <c r="C104" s="11"/>
      <c r="D104" s="67" t="s">
        <v>22</v>
      </c>
      <c r="E104" s="41" t="s">
        <v>68</v>
      </c>
      <c r="F104" s="69">
        <v>30</v>
      </c>
      <c r="G104" s="69">
        <v>2.9</v>
      </c>
      <c r="H104" s="69">
        <v>0.8</v>
      </c>
      <c r="I104" s="69">
        <v>16.100000000000001</v>
      </c>
      <c r="J104" s="69">
        <v>78.900000000000006</v>
      </c>
      <c r="K104" s="43"/>
      <c r="L104" s="42"/>
    </row>
    <row r="105" spans="1:12" ht="15" x14ac:dyDescent="0.25">
      <c r="A105" s="23"/>
      <c r="B105" s="15"/>
      <c r="C105" s="11"/>
      <c r="D105" s="7"/>
      <c r="E105" s="41" t="s">
        <v>43</v>
      </c>
      <c r="F105" s="69" t="s">
        <v>44</v>
      </c>
      <c r="G105" s="69">
        <v>4</v>
      </c>
      <c r="H105" s="69">
        <v>4</v>
      </c>
      <c r="I105" s="69">
        <v>29</v>
      </c>
      <c r="J105" s="69">
        <v>150</v>
      </c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 t="s">
        <v>56</v>
      </c>
      <c r="F106" s="69">
        <v>150</v>
      </c>
      <c r="G106" s="69">
        <v>0.39</v>
      </c>
      <c r="H106" s="69">
        <v>0.3</v>
      </c>
      <c r="I106" s="69">
        <v>17.600000000000001</v>
      </c>
      <c r="J106" s="69">
        <v>60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69"/>
      <c r="G107" s="69"/>
      <c r="H107" s="69"/>
      <c r="I107" s="69"/>
      <c r="J107" s="69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386</v>
      </c>
      <c r="G108" s="19">
        <f t="shared" ref="G108:J108" si="54">SUM(G101:G107)</f>
        <v>34.090000000000003</v>
      </c>
      <c r="H108" s="19">
        <f t="shared" si="54"/>
        <v>23.900000000000002</v>
      </c>
      <c r="I108" s="19">
        <f t="shared" si="54"/>
        <v>120</v>
      </c>
      <c r="J108" s="19">
        <f t="shared" si="54"/>
        <v>688.9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386</v>
      </c>
      <c r="G119" s="32">
        <f t="shared" ref="G119" si="58">G108+G118</f>
        <v>34.090000000000003</v>
      </c>
      <c r="H119" s="32">
        <f t="shared" ref="H119" si="59">H108+H118</f>
        <v>23.900000000000002</v>
      </c>
      <c r="I119" s="32">
        <f t="shared" ref="I119" si="60">I108+I118</f>
        <v>120</v>
      </c>
      <c r="J119" s="32">
        <f t="shared" ref="J119:L119" si="61">J108+J118</f>
        <v>688.9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 t="s">
        <v>69</v>
      </c>
      <c r="F120" s="68">
        <v>100</v>
      </c>
      <c r="G120" s="68">
        <v>12.9</v>
      </c>
      <c r="H120" s="68">
        <v>11.8</v>
      </c>
      <c r="I120" s="68">
        <v>8.9</v>
      </c>
      <c r="J120" s="68">
        <v>194</v>
      </c>
      <c r="K120" s="40">
        <v>47</v>
      </c>
      <c r="L120" s="39"/>
    </row>
    <row r="121" spans="1:12" ht="15" x14ac:dyDescent="0.25">
      <c r="A121" s="14"/>
      <c r="B121" s="15"/>
      <c r="C121" s="11"/>
      <c r="D121" s="6"/>
      <c r="E121" s="41" t="s">
        <v>70</v>
      </c>
      <c r="F121" s="69">
        <v>150</v>
      </c>
      <c r="G121" s="69">
        <v>3.1</v>
      </c>
      <c r="H121" s="69">
        <v>5.0999999999999996</v>
      </c>
      <c r="I121" s="69">
        <v>26.3</v>
      </c>
      <c r="J121" s="69">
        <v>159</v>
      </c>
      <c r="K121" s="43">
        <v>520</v>
      </c>
      <c r="L121" s="42"/>
    </row>
    <row r="122" spans="1:12" ht="15" x14ac:dyDescent="0.25">
      <c r="A122" s="14"/>
      <c r="B122" s="15"/>
      <c r="C122" s="11"/>
      <c r="D122" s="67" t="s">
        <v>51</v>
      </c>
      <c r="E122" s="41" t="s">
        <v>71</v>
      </c>
      <c r="F122" s="69">
        <v>35</v>
      </c>
      <c r="G122" s="69">
        <v>0.28000000000000003</v>
      </c>
      <c r="H122" s="69">
        <v>0.03</v>
      </c>
      <c r="I122" s="69">
        <v>1.19</v>
      </c>
      <c r="J122" s="69">
        <v>4.9000000000000004</v>
      </c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 t="s">
        <v>48</v>
      </c>
      <c r="F123" s="69">
        <v>20</v>
      </c>
      <c r="G123" s="69">
        <v>1.3</v>
      </c>
      <c r="H123" s="69">
        <v>0</v>
      </c>
      <c r="I123" s="69">
        <v>9.4</v>
      </c>
      <c r="J123" s="69">
        <v>43</v>
      </c>
      <c r="K123" s="43"/>
      <c r="L123" s="42"/>
    </row>
    <row r="124" spans="1:12" ht="15" x14ac:dyDescent="0.25">
      <c r="A124" s="14"/>
      <c r="B124" s="15"/>
      <c r="C124" s="11"/>
      <c r="D124" s="7"/>
      <c r="E124" s="41" t="s">
        <v>49</v>
      </c>
      <c r="F124" s="69">
        <v>30</v>
      </c>
      <c r="G124" s="69">
        <v>2.2000000000000002</v>
      </c>
      <c r="H124" s="69">
        <v>0</v>
      </c>
      <c r="I124" s="69">
        <v>15.4</v>
      </c>
      <c r="J124" s="69">
        <v>75</v>
      </c>
      <c r="K124" s="43"/>
      <c r="L124" s="42"/>
    </row>
    <row r="125" spans="1:12" ht="15" x14ac:dyDescent="0.25">
      <c r="A125" s="14"/>
      <c r="B125" s="15"/>
      <c r="C125" s="11"/>
      <c r="D125" s="66" t="s">
        <v>29</v>
      </c>
      <c r="E125" s="41" t="s">
        <v>50</v>
      </c>
      <c r="F125" s="69">
        <v>200</v>
      </c>
      <c r="G125" s="69">
        <v>0.5</v>
      </c>
      <c r="H125" s="69">
        <v>0</v>
      </c>
      <c r="I125" s="69">
        <v>27.9</v>
      </c>
      <c r="J125" s="69">
        <v>113.8</v>
      </c>
      <c r="K125" s="43">
        <v>639</v>
      </c>
      <c r="L125" s="42"/>
    </row>
    <row r="126" spans="1:12" ht="15" x14ac:dyDescent="0.25">
      <c r="A126" s="14"/>
      <c r="B126" s="15"/>
      <c r="C126" s="11"/>
      <c r="D126" s="6"/>
      <c r="E126" s="41"/>
      <c r="F126" s="69"/>
      <c r="G126" s="69"/>
      <c r="H126" s="69"/>
      <c r="I126" s="69"/>
      <c r="J126" s="69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62">SUM(G120:G126)</f>
        <v>20.28</v>
      </c>
      <c r="H127" s="19">
        <f t="shared" si="62"/>
        <v>16.93</v>
      </c>
      <c r="I127" s="19">
        <f t="shared" si="62"/>
        <v>89.09</v>
      </c>
      <c r="J127" s="19">
        <f t="shared" si="62"/>
        <v>589.69999999999993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535</v>
      </c>
      <c r="G138" s="32">
        <f t="shared" ref="G138" si="66">G127+G137</f>
        <v>20.28</v>
      </c>
      <c r="H138" s="32">
        <f t="shared" ref="H138" si="67">H127+H137</f>
        <v>16.93</v>
      </c>
      <c r="I138" s="32">
        <f t="shared" ref="I138" si="68">I127+I137</f>
        <v>89.09</v>
      </c>
      <c r="J138" s="32">
        <f t="shared" ref="J138:L138" si="69">J127+J137</f>
        <v>589.69999999999993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74" t="s">
        <v>72</v>
      </c>
      <c r="F139" s="39">
        <v>150</v>
      </c>
      <c r="G139" s="39">
        <v>3.5</v>
      </c>
      <c r="H139" s="39">
        <v>4.0999999999999996</v>
      </c>
      <c r="I139" s="39">
        <v>23.5</v>
      </c>
      <c r="J139" s="40" t="s">
        <v>74</v>
      </c>
      <c r="K139" s="39">
        <v>332</v>
      </c>
      <c r="L139" s="39"/>
    </row>
    <row r="140" spans="1:12" ht="15" x14ac:dyDescent="0.25">
      <c r="A140" s="23"/>
      <c r="B140" s="15"/>
      <c r="C140" s="11"/>
      <c r="D140" s="6"/>
      <c r="E140" s="75" t="s">
        <v>73</v>
      </c>
      <c r="F140" s="42">
        <v>150</v>
      </c>
      <c r="G140" s="42">
        <v>0.27</v>
      </c>
      <c r="H140" s="42">
        <v>1.8</v>
      </c>
      <c r="I140" s="42">
        <v>2.6</v>
      </c>
      <c r="J140" s="43">
        <v>28.7</v>
      </c>
      <c r="K140" s="42">
        <v>297</v>
      </c>
      <c r="L140" s="42"/>
    </row>
    <row r="141" spans="1:12" ht="15" x14ac:dyDescent="0.25">
      <c r="A141" s="23"/>
      <c r="B141" s="15"/>
      <c r="C141" s="11"/>
      <c r="D141" s="7"/>
      <c r="E141" s="41" t="s">
        <v>75</v>
      </c>
      <c r="F141" s="69">
        <v>100</v>
      </c>
      <c r="G141" s="69">
        <v>23.8</v>
      </c>
      <c r="H141" s="69">
        <v>19.52</v>
      </c>
      <c r="I141" s="69">
        <v>5.74</v>
      </c>
      <c r="J141" s="69">
        <v>203</v>
      </c>
      <c r="K141" s="73">
        <v>437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 t="s">
        <v>49</v>
      </c>
      <c r="F142" s="69">
        <v>30</v>
      </c>
      <c r="G142" s="69">
        <v>2.2000000000000002</v>
      </c>
      <c r="H142" s="69">
        <v>0</v>
      </c>
      <c r="I142" s="69">
        <v>15.4</v>
      </c>
      <c r="J142" s="69">
        <v>75</v>
      </c>
      <c r="K142" s="73"/>
      <c r="L142" s="42"/>
    </row>
    <row r="143" spans="1:12" ht="15" x14ac:dyDescent="0.25">
      <c r="A143" s="23"/>
      <c r="B143" s="15"/>
      <c r="C143" s="11"/>
      <c r="D143" s="7" t="s">
        <v>21</v>
      </c>
      <c r="E143" s="41" t="s">
        <v>40</v>
      </c>
      <c r="F143" s="69">
        <v>200</v>
      </c>
      <c r="G143" s="69">
        <v>0.1</v>
      </c>
      <c r="H143" s="69">
        <v>0</v>
      </c>
      <c r="I143" s="69">
        <v>22</v>
      </c>
      <c r="J143" s="69">
        <v>57</v>
      </c>
      <c r="K143" s="73">
        <v>684</v>
      </c>
      <c r="L143" s="42"/>
    </row>
    <row r="144" spans="1:12" ht="15" x14ac:dyDescent="0.25">
      <c r="A144" s="23"/>
      <c r="B144" s="15"/>
      <c r="C144" s="11"/>
      <c r="D144" s="7" t="s">
        <v>23</v>
      </c>
      <c r="E144" s="41" t="s">
        <v>56</v>
      </c>
      <c r="F144" s="69">
        <v>150</v>
      </c>
      <c r="G144" s="69">
        <v>0.39</v>
      </c>
      <c r="H144" s="69">
        <v>0.3</v>
      </c>
      <c r="I144" s="69">
        <v>17.600000000000001</v>
      </c>
      <c r="J144" s="69">
        <v>60</v>
      </c>
      <c r="K144" s="73"/>
      <c r="L144" s="42"/>
    </row>
    <row r="145" spans="1:12" ht="15" x14ac:dyDescent="0.25">
      <c r="A145" s="23"/>
      <c r="B145" s="15"/>
      <c r="C145" s="11"/>
      <c r="D145" s="6"/>
      <c r="E145" s="41"/>
      <c r="F145" s="69"/>
      <c r="G145" s="69"/>
      <c r="H145" s="69"/>
      <c r="I145" s="69"/>
      <c r="J145" s="69"/>
      <c r="K145" s="72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780</v>
      </c>
      <c r="G146" s="19">
        <f t="shared" ref="G146:J146" si="70">SUM(G139:G145)</f>
        <v>30.26</v>
      </c>
      <c r="H146" s="19">
        <f t="shared" si="70"/>
        <v>25.72</v>
      </c>
      <c r="I146" s="19">
        <f t="shared" si="70"/>
        <v>86.84</v>
      </c>
      <c r="J146" s="19">
        <f t="shared" si="70"/>
        <v>423.7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780</v>
      </c>
      <c r="G157" s="32">
        <f t="shared" ref="G157" si="74">G146+G156</f>
        <v>30.26</v>
      </c>
      <c r="H157" s="32">
        <f t="shared" ref="H157" si="75">H146+H156</f>
        <v>25.72</v>
      </c>
      <c r="I157" s="32">
        <f t="shared" ref="I157" si="76">I146+I156</f>
        <v>86.84</v>
      </c>
      <c r="J157" s="32">
        <f t="shared" ref="J157:L157" si="77">J146+J156</f>
        <v>423.7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71" t="s">
        <v>78</v>
      </c>
      <c r="E158" s="38" t="s">
        <v>76</v>
      </c>
      <c r="F158" s="68">
        <v>50</v>
      </c>
      <c r="G158" s="68">
        <v>3.2</v>
      </c>
      <c r="H158" s="68">
        <v>2.9</v>
      </c>
      <c r="I158" s="68">
        <v>2.2000000000000002</v>
      </c>
      <c r="J158" s="68">
        <v>97</v>
      </c>
      <c r="K158" s="40">
        <v>9</v>
      </c>
      <c r="L158" s="39"/>
    </row>
    <row r="159" spans="1:12" ht="15" x14ac:dyDescent="0.25">
      <c r="A159" s="23"/>
      <c r="B159" s="15"/>
      <c r="C159" s="11"/>
      <c r="D159" s="5" t="s">
        <v>20</v>
      </c>
      <c r="E159" s="41" t="s">
        <v>77</v>
      </c>
      <c r="F159" s="69">
        <v>200</v>
      </c>
      <c r="G159" s="69">
        <v>17.8</v>
      </c>
      <c r="H159" s="69">
        <v>59.8</v>
      </c>
      <c r="I159" s="69">
        <v>21.6</v>
      </c>
      <c r="J159" s="69">
        <v>250</v>
      </c>
      <c r="K159" s="43">
        <v>436</v>
      </c>
      <c r="L159" s="42"/>
    </row>
    <row r="160" spans="1:12" ht="15" x14ac:dyDescent="0.25">
      <c r="A160" s="23"/>
      <c r="B160" s="15"/>
      <c r="C160" s="11"/>
      <c r="D160" s="67" t="s">
        <v>22</v>
      </c>
      <c r="E160" s="41" t="s">
        <v>48</v>
      </c>
      <c r="F160" s="69">
        <v>20</v>
      </c>
      <c r="G160" s="69">
        <v>1.3</v>
      </c>
      <c r="H160" s="69">
        <v>0</v>
      </c>
      <c r="I160" s="69">
        <v>9.4</v>
      </c>
      <c r="J160" s="69">
        <v>43</v>
      </c>
      <c r="K160" s="43"/>
      <c r="L160" s="42"/>
    </row>
    <row r="161" spans="1:12" ht="15" x14ac:dyDescent="0.25">
      <c r="A161" s="23"/>
      <c r="B161" s="15"/>
      <c r="C161" s="11"/>
      <c r="D161" s="7"/>
      <c r="E161" s="41" t="s">
        <v>49</v>
      </c>
      <c r="F161" s="69">
        <v>30</v>
      </c>
      <c r="G161" s="69">
        <v>2.2000000000000002</v>
      </c>
      <c r="H161" s="69">
        <v>0</v>
      </c>
      <c r="I161" s="69">
        <v>15.4</v>
      </c>
      <c r="J161" s="69">
        <v>75</v>
      </c>
      <c r="K161" s="43"/>
      <c r="L161" s="42"/>
    </row>
    <row r="162" spans="1:12" ht="15" x14ac:dyDescent="0.25">
      <c r="A162" s="23"/>
      <c r="B162" s="15"/>
      <c r="C162" s="11"/>
      <c r="D162" s="67" t="s">
        <v>29</v>
      </c>
      <c r="E162" s="41" t="s">
        <v>60</v>
      </c>
      <c r="F162" s="69">
        <v>200</v>
      </c>
      <c r="G162" s="69">
        <v>1</v>
      </c>
      <c r="H162" s="69">
        <v>0</v>
      </c>
      <c r="I162" s="69">
        <v>21.2</v>
      </c>
      <c r="J162" s="69">
        <v>88</v>
      </c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25.5</v>
      </c>
      <c r="H165" s="19">
        <f t="shared" si="78"/>
        <v>62.699999999999996</v>
      </c>
      <c r="I165" s="19">
        <f t="shared" si="78"/>
        <v>69.8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25.5</v>
      </c>
      <c r="H176" s="32">
        <f t="shared" ref="H176" si="83">H165+H175</f>
        <v>62.699999999999996</v>
      </c>
      <c r="I176" s="32">
        <f t="shared" ref="I176" si="84">I165+I175</f>
        <v>69.8</v>
      </c>
      <c r="J176" s="32">
        <f t="shared" ref="J176:L176" si="85">J165+J175</f>
        <v>553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 t="s">
        <v>79</v>
      </c>
      <c r="F177" s="39">
        <v>250</v>
      </c>
      <c r="G177" s="39">
        <v>31.8</v>
      </c>
      <c r="H177" s="39">
        <v>38.799999999999997</v>
      </c>
      <c r="I177" s="39">
        <v>35.14</v>
      </c>
      <c r="J177" s="39">
        <v>639.5</v>
      </c>
      <c r="K177" s="40">
        <v>180</v>
      </c>
      <c r="L177" s="39"/>
    </row>
    <row r="178" spans="1:12" ht="15" x14ac:dyDescent="0.25">
      <c r="A178" s="23"/>
      <c r="B178" s="15"/>
      <c r="C178" s="11"/>
      <c r="D178" s="66" t="s">
        <v>51</v>
      </c>
      <c r="E178" s="41" t="s">
        <v>65</v>
      </c>
      <c r="F178" s="42">
        <v>35</v>
      </c>
      <c r="G178" s="42">
        <v>0.38</v>
      </c>
      <c r="H178" s="42">
        <v>0</v>
      </c>
      <c r="I178" s="42">
        <v>1.61</v>
      </c>
      <c r="J178" s="42">
        <v>8.0500000000000007</v>
      </c>
      <c r="K178" s="43"/>
      <c r="L178" s="42"/>
    </row>
    <row r="179" spans="1:12" ht="15" x14ac:dyDescent="0.25">
      <c r="A179" s="23"/>
      <c r="B179" s="15"/>
      <c r="C179" s="11"/>
      <c r="D179" s="67" t="s">
        <v>29</v>
      </c>
      <c r="E179" s="91" t="s">
        <v>80</v>
      </c>
      <c r="F179" s="42">
        <v>200</v>
      </c>
      <c r="G179" s="42">
        <v>0.1</v>
      </c>
      <c r="H179" s="42">
        <v>0</v>
      </c>
      <c r="I179" s="42">
        <v>15</v>
      </c>
      <c r="J179" s="42">
        <v>46.8</v>
      </c>
      <c r="K179" s="43">
        <v>648</v>
      </c>
      <c r="L179" s="42"/>
    </row>
    <row r="180" spans="1:12" ht="15" x14ac:dyDescent="0.25">
      <c r="A180" s="23"/>
      <c r="B180" s="15"/>
      <c r="C180" s="11"/>
      <c r="D180" s="7"/>
      <c r="E180" s="9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7" t="s">
        <v>22</v>
      </c>
      <c r="E181" s="41" t="s">
        <v>49</v>
      </c>
      <c r="F181" s="42">
        <v>30</v>
      </c>
      <c r="G181" s="42">
        <v>2.2000000000000002</v>
      </c>
      <c r="H181" s="42">
        <v>0</v>
      </c>
      <c r="I181" s="42">
        <v>15.4</v>
      </c>
      <c r="J181" s="42">
        <v>75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515</v>
      </c>
      <c r="G184" s="19">
        <f t="shared" ref="G184:J184" si="86">SUM(G177:G183)</f>
        <v>34.480000000000004</v>
      </c>
      <c r="H184" s="19">
        <f t="shared" si="86"/>
        <v>38.799999999999997</v>
      </c>
      <c r="I184" s="19">
        <f t="shared" si="86"/>
        <v>67.150000000000006</v>
      </c>
      <c r="J184" s="19">
        <f t="shared" si="86"/>
        <v>769.34999999999991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515</v>
      </c>
      <c r="G195" s="32">
        <f t="shared" ref="G195" si="90">G184+G194</f>
        <v>34.480000000000004</v>
      </c>
      <c r="H195" s="32">
        <f t="shared" ref="H195" si="91">H184+H194</f>
        <v>38.799999999999997</v>
      </c>
      <c r="I195" s="32">
        <f t="shared" ref="I195" si="92">I184+I194</f>
        <v>67.150000000000006</v>
      </c>
      <c r="J195" s="32">
        <f t="shared" ref="J195:L195" si="93">J184+J194</f>
        <v>769.34999999999991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476.8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25.24</v>
      </c>
      <c r="H196" s="34">
        <f t="shared" si="94"/>
        <v>29.137999999999998</v>
      </c>
      <c r="I196" s="34">
        <f t="shared" si="94"/>
        <v>80.847999999999999</v>
      </c>
      <c r="J196" s="34">
        <f t="shared" si="94"/>
        <v>599.58999999999992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22">
    <mergeCell ref="F64:F65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64:E65"/>
    <mergeCell ref="C1:E1"/>
    <mergeCell ref="H1:K1"/>
    <mergeCell ref="H2:K2"/>
    <mergeCell ref="C43:D43"/>
    <mergeCell ref="C62:D62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2023-10-16T06:21:51Z</dcterms:modified>
</cp:coreProperties>
</file>