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село апрель 1-4" sheetId="1" r:id="rId1"/>
    <sheet name="село апрель 5-11" sheetId="2" state="hidden" r:id="rId2"/>
    <sheet name="ММС апрель" sheetId="3" r:id="rId3"/>
  </sheets>
  <calcPr calcId="124519" refMode="R1C1"/>
</workbook>
</file>

<file path=xl/calcChain.xml><?xml version="1.0" encoding="utf-8"?>
<calcChain xmlns="http://schemas.openxmlformats.org/spreadsheetml/2006/main">
  <c r="H139" i="3"/>
  <c r="G139"/>
  <c r="F139"/>
  <c r="E139"/>
  <c r="H126"/>
  <c r="G126"/>
  <c r="F126"/>
  <c r="E126"/>
  <c r="H111"/>
  <c r="G111"/>
  <c r="F111"/>
  <c r="E111"/>
  <c r="H97"/>
  <c r="G97"/>
  <c r="F97"/>
  <c r="E97"/>
  <c r="H84"/>
  <c r="G84"/>
  <c r="F84"/>
  <c r="E84"/>
  <c r="H69"/>
  <c r="G69"/>
  <c r="F69"/>
  <c r="E69"/>
  <c r="H56"/>
  <c r="G56"/>
  <c r="F56"/>
  <c r="E56"/>
  <c r="H42"/>
  <c r="G42"/>
  <c r="F42"/>
  <c r="E42"/>
  <c r="H28"/>
  <c r="G28"/>
  <c r="F28"/>
  <c r="E28"/>
  <c r="F23" i="2"/>
  <c r="G23"/>
  <c r="H23"/>
  <c r="I23"/>
  <c r="H14" i="3"/>
  <c r="G14"/>
  <c r="F14"/>
  <c r="E14"/>
  <c r="E15" i="1"/>
  <c r="H48" i="2"/>
  <c r="F13"/>
  <c r="G13"/>
  <c r="H13"/>
  <c r="I13"/>
  <c r="I55"/>
  <c r="H55"/>
  <c r="G55"/>
  <c r="F55"/>
  <c r="I40"/>
  <c r="I110"/>
  <c r="H110"/>
  <c r="G110"/>
  <c r="F110"/>
  <c r="I104"/>
  <c r="H104"/>
  <c r="G104"/>
  <c r="F104"/>
  <c r="I97"/>
  <c r="H97"/>
  <c r="G97"/>
  <c r="F97"/>
  <c r="I80"/>
  <c r="H80"/>
  <c r="G80"/>
  <c r="F80"/>
  <c r="I71"/>
  <c r="H71"/>
  <c r="G71"/>
  <c r="F71"/>
  <c r="I48"/>
  <c r="G48"/>
  <c r="F48"/>
  <c r="H40"/>
  <c r="G40"/>
  <c r="F40"/>
  <c r="E230" i="1"/>
  <c r="G126"/>
  <c r="E100"/>
  <c r="F100"/>
  <c r="G100"/>
  <c r="H100"/>
  <c r="E74"/>
  <c r="F74"/>
  <c r="G74"/>
  <c r="H74"/>
  <c r="E56"/>
  <c r="F56"/>
  <c r="G56"/>
  <c r="H56"/>
  <c r="E23"/>
  <c r="F23"/>
  <c r="G23"/>
  <c r="H23"/>
  <c r="M263"/>
  <c r="L263"/>
  <c r="K263"/>
  <c r="J263"/>
  <c r="H263"/>
  <c r="G263"/>
  <c r="F263"/>
  <c r="E263"/>
  <c r="M255"/>
  <c r="M264" s="1"/>
  <c r="L255"/>
  <c r="L264" s="1"/>
  <c r="K255"/>
  <c r="J255"/>
  <c r="J264" s="1"/>
  <c r="H255"/>
  <c r="H264" s="1"/>
  <c r="G255"/>
  <c r="F255"/>
  <c r="F264" s="1"/>
  <c r="E255"/>
  <c r="M238"/>
  <c r="L238"/>
  <c r="K238"/>
  <c r="J238"/>
  <c r="H238"/>
  <c r="G238"/>
  <c r="F238"/>
  <c r="E238"/>
  <c r="M230"/>
  <c r="M239" s="1"/>
  <c r="L230"/>
  <c r="L239" s="1"/>
  <c r="K230"/>
  <c r="K239" s="1"/>
  <c r="J230"/>
  <c r="J239" s="1"/>
  <c r="H230"/>
  <c r="H239" s="1"/>
  <c r="G230"/>
  <c r="G239" s="1"/>
  <c r="F230"/>
  <c r="E212"/>
  <c r="F212"/>
  <c r="G212"/>
  <c r="H212"/>
  <c r="M212"/>
  <c r="L212"/>
  <c r="K212"/>
  <c r="J212"/>
  <c r="M204"/>
  <c r="M213" s="1"/>
  <c r="L204"/>
  <c r="L213" s="1"/>
  <c r="K204"/>
  <c r="K213" s="1"/>
  <c r="J204"/>
  <c r="H204"/>
  <c r="G204"/>
  <c r="F204"/>
  <c r="E204"/>
  <c r="E186"/>
  <c r="F186"/>
  <c r="G186"/>
  <c r="H186"/>
  <c r="M186"/>
  <c r="L186"/>
  <c r="K186"/>
  <c r="J186"/>
  <c r="M179"/>
  <c r="L179"/>
  <c r="L187" s="1"/>
  <c r="K179"/>
  <c r="J179"/>
  <c r="J187" s="1"/>
  <c r="H179"/>
  <c r="G179"/>
  <c r="F179"/>
  <c r="E179"/>
  <c r="E160"/>
  <c r="F160"/>
  <c r="G160"/>
  <c r="H160"/>
  <c r="M160"/>
  <c r="L160"/>
  <c r="K160"/>
  <c r="J160"/>
  <c r="M153"/>
  <c r="M161" s="1"/>
  <c r="L153"/>
  <c r="K153"/>
  <c r="J153"/>
  <c r="H153"/>
  <c r="G153"/>
  <c r="F153"/>
  <c r="E153"/>
  <c r="E134"/>
  <c r="F134"/>
  <c r="G134"/>
  <c r="H134"/>
  <c r="M134"/>
  <c r="L134"/>
  <c r="K134"/>
  <c r="J134"/>
  <c r="M126"/>
  <c r="L126"/>
  <c r="K126"/>
  <c r="K135" s="1"/>
  <c r="J126"/>
  <c r="J135" s="1"/>
  <c r="H126"/>
  <c r="H135" s="1"/>
  <c r="F126"/>
  <c r="F135" s="1"/>
  <c r="E126"/>
  <c r="E135" s="1"/>
  <c r="E108"/>
  <c r="F108"/>
  <c r="G108"/>
  <c r="G109" s="1"/>
  <c r="H108"/>
  <c r="M108"/>
  <c r="L108"/>
  <c r="K108"/>
  <c r="J108"/>
  <c r="M100"/>
  <c r="L100"/>
  <c r="L109" s="1"/>
  <c r="K100"/>
  <c r="K109" s="1"/>
  <c r="J100"/>
  <c r="M82"/>
  <c r="L82"/>
  <c r="K82"/>
  <c r="J82"/>
  <c r="H82"/>
  <c r="G82"/>
  <c r="F82"/>
  <c r="E82"/>
  <c r="M74"/>
  <c r="M83" s="1"/>
  <c r="L74"/>
  <c r="L83" s="1"/>
  <c r="K74"/>
  <c r="K83" s="1"/>
  <c r="J74"/>
  <c r="M56"/>
  <c r="L56"/>
  <c r="K56"/>
  <c r="J56"/>
  <c r="M48"/>
  <c r="M57" s="1"/>
  <c r="L48"/>
  <c r="L57" s="1"/>
  <c r="K48"/>
  <c r="K57" s="1"/>
  <c r="J48"/>
  <c r="H48"/>
  <c r="G48"/>
  <c r="F48"/>
  <c r="E48"/>
  <c r="E161" l="1"/>
  <c r="E213"/>
  <c r="E187"/>
  <c r="E239"/>
  <c r="E109"/>
  <c r="L161"/>
  <c r="K161"/>
  <c r="G264"/>
  <c r="F57"/>
  <c r="H57"/>
  <c r="G57"/>
  <c r="H161"/>
  <c r="H187"/>
  <c r="H213"/>
  <c r="E264"/>
  <c r="G161"/>
  <c r="G187"/>
  <c r="G213"/>
  <c r="E57"/>
  <c r="F161"/>
  <c r="F187"/>
  <c r="F213"/>
  <c r="F239"/>
  <c r="F83"/>
  <c r="F109"/>
  <c r="E24"/>
  <c r="G83"/>
  <c r="H83"/>
  <c r="H109"/>
  <c r="G135"/>
  <c r="E83"/>
  <c r="J57"/>
  <c r="K187"/>
  <c r="K264"/>
  <c r="M187"/>
  <c r="L135"/>
  <c r="J109"/>
  <c r="M135"/>
  <c r="J213"/>
  <c r="J161"/>
  <c r="M109"/>
  <c r="J83"/>
  <c r="M23"/>
  <c r="L23"/>
  <c r="K23"/>
  <c r="J23"/>
  <c r="M15"/>
  <c r="L15"/>
  <c r="K15"/>
  <c r="J15"/>
  <c r="H15"/>
  <c r="H24" s="1"/>
  <c r="G15"/>
  <c r="G24" s="1"/>
  <c r="F15"/>
  <c r="F24" s="1"/>
  <c r="K24" l="1"/>
  <c r="L24"/>
  <c r="J24"/>
  <c r="M24"/>
</calcChain>
</file>

<file path=xl/sharedStrings.xml><?xml version="1.0" encoding="utf-8"?>
<sst xmlns="http://schemas.openxmlformats.org/spreadsheetml/2006/main" count="804" uniqueCount="190">
  <si>
    <t>Пищевые вещества (г)</t>
  </si>
  <si>
    <t>Минеральные вещества (мг)</t>
  </si>
  <si>
    <t>Б</t>
  </si>
  <si>
    <t>Ж</t>
  </si>
  <si>
    <t>У</t>
  </si>
  <si>
    <t>C</t>
  </si>
  <si>
    <t>Ca</t>
  </si>
  <si>
    <t>Mg</t>
  </si>
  <si>
    <t>Fe</t>
  </si>
  <si>
    <t xml:space="preserve">Завтрак </t>
  </si>
  <si>
    <t xml:space="preserve">Сыр (порциями) </t>
  </si>
  <si>
    <t>Котлеты из птицы п/ф</t>
  </si>
  <si>
    <t xml:space="preserve">Макаронные изделия отварные </t>
  </si>
  <si>
    <t>150/5</t>
  </si>
  <si>
    <t xml:space="preserve">Чай с сахаром </t>
  </si>
  <si>
    <t>Обед</t>
  </si>
  <si>
    <t>Итого за день</t>
  </si>
  <si>
    <t>ККАЛ</t>
  </si>
  <si>
    <t>выход блюд</t>
  </si>
  <si>
    <t>наименование блюда</t>
  </si>
  <si>
    <t>приём пищи</t>
  </si>
  <si>
    <t>сезон:</t>
  </si>
  <si>
    <t>7-11 лет</t>
  </si>
  <si>
    <t>возраст:</t>
  </si>
  <si>
    <t>№ рец</t>
  </si>
  <si>
    <t>рыба, тушеная в томате с овощами</t>
  </si>
  <si>
    <t>каша рисовая рассыпчатая</t>
  </si>
  <si>
    <t>Хлеб пшеничный витаминизированный</t>
  </si>
  <si>
    <t>Рацион:  родительские взносы от 12лет и старше</t>
  </si>
  <si>
    <t>компот из кураги</t>
  </si>
  <si>
    <t>хлеб ржано-пшеничный витаминизиров</t>
  </si>
  <si>
    <t xml:space="preserve">неделя1 день 2 </t>
  </si>
  <si>
    <t>птица, тушеная в соусе с овощами</t>
  </si>
  <si>
    <t xml:space="preserve">неделя 1 день 4 </t>
  </si>
  <si>
    <t>суп борщ с капустой и картофелем</t>
  </si>
  <si>
    <t>котлеты из мяса п/ф</t>
  </si>
  <si>
    <t>2н</t>
  </si>
  <si>
    <t>каша гречневая рассыпчатая</t>
  </si>
  <si>
    <t>чай с лимоном и сахаром</t>
  </si>
  <si>
    <t>суп рассольник ленинградский</t>
  </si>
  <si>
    <t>бефстроганов из отварного мяса</t>
  </si>
  <si>
    <t>картофельное пюре</t>
  </si>
  <si>
    <t>суп из овощей</t>
  </si>
  <si>
    <t>суп картофельный с бобовыми и гренками</t>
  </si>
  <si>
    <t>котлеты из птицы п/ф</t>
  </si>
  <si>
    <t>рагу из овощей</t>
  </si>
  <si>
    <t>жаркое по-домашнему</t>
  </si>
  <si>
    <t xml:space="preserve">чай с сахаром </t>
  </si>
  <si>
    <t>картофель отварной</t>
  </si>
  <si>
    <t>180/4</t>
  </si>
  <si>
    <t xml:space="preserve">чай с лимоном и сахаром </t>
  </si>
  <si>
    <t>Сосиски отварные "Сказка"</t>
  </si>
  <si>
    <t>каша пшенная рассыпчатая</t>
  </si>
  <si>
    <t>45/45</t>
  </si>
  <si>
    <t>суп картофельный с клёцками</t>
  </si>
  <si>
    <t>рыба тушеная в томате с овощами</t>
  </si>
  <si>
    <t>30/30</t>
  </si>
  <si>
    <t>плов из филе птицы</t>
  </si>
  <si>
    <t>200/20</t>
  </si>
  <si>
    <t>Масло сливочное порционно</t>
  </si>
  <si>
    <t>Каша пшеничная молочная</t>
  </si>
  <si>
    <t>Кофейный напиток</t>
  </si>
  <si>
    <t>Гуляш из говядины отварной</t>
  </si>
  <si>
    <t>Каша гречневая рассыпчатая</t>
  </si>
  <si>
    <t>Компот из кураги</t>
  </si>
  <si>
    <t>Биточки рыбные п/ф</t>
  </si>
  <si>
    <t>Чай с лимоном и сахаром</t>
  </si>
  <si>
    <t>Фрукты свежие</t>
  </si>
  <si>
    <t>Плов из филе птицы</t>
  </si>
  <si>
    <t>Сок фруктовый 0,2</t>
  </si>
  <si>
    <t>Каша молочная "Дружба"</t>
  </si>
  <si>
    <t>180/5</t>
  </si>
  <si>
    <t xml:space="preserve">Чай с лимоном и сахаром </t>
  </si>
  <si>
    <t>Рыба припущенная</t>
  </si>
  <si>
    <t xml:space="preserve">Сок фруктовый </t>
  </si>
  <si>
    <t>Каша рисовая молочная</t>
  </si>
  <si>
    <t>Кофейный напиток на молоке</t>
  </si>
  <si>
    <t>Сок 0,2</t>
  </si>
  <si>
    <t>Компот из смеси сухофруктов</t>
  </si>
  <si>
    <t>Жаркое по-домашнему</t>
  </si>
  <si>
    <t>Картофельное пюре</t>
  </si>
  <si>
    <t>8н</t>
  </si>
  <si>
    <t>Котлеты из говядины п/ф</t>
  </si>
  <si>
    <t>Кисломолочный продукт 0,1</t>
  </si>
  <si>
    <t>131У</t>
  </si>
  <si>
    <t>91н</t>
  </si>
  <si>
    <t>17н</t>
  </si>
  <si>
    <t>Соус томатный</t>
  </si>
  <si>
    <t>92н</t>
  </si>
  <si>
    <t xml:space="preserve">неделя1 день 1 </t>
  </si>
  <si>
    <t>суп щи из свежей капусты с картофелем и со сметаной</t>
  </si>
  <si>
    <t xml:space="preserve">неделя 1 день 3 </t>
  </si>
  <si>
    <t xml:space="preserve">неделя 1 день 5 </t>
  </si>
  <si>
    <t>Хлеб пшеничный витаминизиров</t>
  </si>
  <si>
    <t>суп свекольник, со сметаной</t>
  </si>
  <si>
    <t>Витаминизир кисель "Витошка"</t>
  </si>
  <si>
    <t>рассольник домашний, со сметаной</t>
  </si>
  <si>
    <t>Шоколад "Аленка"</t>
  </si>
  <si>
    <t>Огурцы свежие порционно</t>
  </si>
  <si>
    <t>гуляш из отварной говядины</t>
  </si>
  <si>
    <t>05.04-31.05.2021</t>
  </si>
  <si>
    <t>Помидоры свежие порционно</t>
  </si>
  <si>
    <t>помидоры свежие порционно</t>
  </si>
  <si>
    <t>огурцы свежие порционно</t>
  </si>
  <si>
    <t>сезон: 05.04.21-31.05.21</t>
  </si>
  <si>
    <t>5-11 класс</t>
  </si>
  <si>
    <t>5-11 классы</t>
  </si>
  <si>
    <t>итого за завтрак                                                540</t>
  </si>
  <si>
    <t>Итого за завтрак                                                   550</t>
  </si>
  <si>
    <t>Рацион: 1Село, родительские взносы  2021г</t>
  </si>
  <si>
    <t>Хлеб пшеничный витамин</t>
  </si>
  <si>
    <t>Итого за завтрак                                                      540</t>
  </si>
  <si>
    <t>итого за завтрак                                                    540</t>
  </si>
  <si>
    <t>Итого за завтрак                                             600</t>
  </si>
  <si>
    <t>итого за завтрак                                                       550</t>
  </si>
  <si>
    <t>итого за завтрак                                                   510</t>
  </si>
  <si>
    <t>Итого за завтрак                                                       560</t>
  </si>
  <si>
    <t>Итого за завтрак                                                     560</t>
  </si>
  <si>
    <t>200/5</t>
  </si>
  <si>
    <t>Итого за обед                                                        700</t>
  </si>
  <si>
    <t>суп  крестьянский с крупой</t>
  </si>
  <si>
    <t>1шт</t>
  </si>
  <si>
    <t>неделя 2 день 10 пятница</t>
  </si>
  <si>
    <t>неделя 2 день 9 четверг</t>
  </si>
  <si>
    <t>неделя 2 день 8 среда</t>
  </si>
  <si>
    <t>неделя 2 день 7 вторник</t>
  </si>
  <si>
    <t>неделя 2 день 6 понед.</t>
  </si>
  <si>
    <t>неделя 1 день 5 пятница</t>
  </si>
  <si>
    <t>неделя 1 день 4 четверг</t>
  </si>
  <si>
    <t>неделя 1 день 3 среда</t>
  </si>
  <si>
    <t>неделя1 день 2 вторник</t>
  </si>
  <si>
    <t>неделя1 день 1 понед</t>
  </si>
  <si>
    <t>Итого за завтрак                                          730</t>
  </si>
  <si>
    <t>Итого за завтрак                                          700</t>
  </si>
  <si>
    <t xml:space="preserve">Рацион: Село, родительские взносы  </t>
  </si>
  <si>
    <t>сезон: 05.04.-31.05.21</t>
  </si>
  <si>
    <t>неделя 2 день 6 понедельн</t>
  </si>
  <si>
    <t>неделя 2 день 10 пятн</t>
  </si>
  <si>
    <t>итого за завтрак                                                       500</t>
  </si>
  <si>
    <t>от 7-11 лет</t>
  </si>
  <si>
    <t>итого за завтрак                                                       600</t>
  </si>
  <si>
    <t>Итого за обед                                                         680</t>
  </si>
  <si>
    <t xml:space="preserve">неделя1 день 1 понед </t>
  </si>
  <si>
    <t xml:space="preserve">неделя 1 день 2 вторник </t>
  </si>
  <si>
    <t>итого за завтрак                                                     600</t>
  </si>
  <si>
    <t>Итого за обед                                                        645</t>
  </si>
  <si>
    <t>неделя1 день 3 среда</t>
  </si>
  <si>
    <t>итого за завтрак                                                      600</t>
  </si>
  <si>
    <t>Итого за обед                                                          700</t>
  </si>
  <si>
    <t>Итого за обед                                                          630</t>
  </si>
  <si>
    <t>неделя1 день 5 пятница</t>
  </si>
  <si>
    <t>1 шт</t>
  </si>
  <si>
    <t>итого за завтрак                                                     700</t>
  </si>
  <si>
    <t>Итого за обед                                                        680</t>
  </si>
  <si>
    <t>неделя 2 день 6 понед</t>
  </si>
  <si>
    <t>Шоколад "Аленка" 0,015</t>
  </si>
  <si>
    <t>итого за завтрак                                                     520</t>
  </si>
  <si>
    <t>Итого за обед                                                        650</t>
  </si>
  <si>
    <t xml:space="preserve">неделя 2 день 7 вторник </t>
  </si>
  <si>
    <t>итого за завтрак                                                     605</t>
  </si>
  <si>
    <t>Итого за обед                                                         655</t>
  </si>
  <si>
    <t>Рацион: СОШ село Мл+ОВЗ       1-4 кл</t>
  </si>
  <si>
    <t>итого за завтрак                                                    730</t>
  </si>
  <si>
    <t>неделя 2 день 9 пятница</t>
  </si>
  <si>
    <t>итого за завтрак                                                     530</t>
  </si>
  <si>
    <t>Итого за обед                                                        750</t>
  </si>
  <si>
    <t>неделя 2  день 10 пятница</t>
  </si>
  <si>
    <t>итого за завтрак                                                   690</t>
  </si>
  <si>
    <t>Итого за обед                                                        730</t>
  </si>
  <si>
    <t>Рацион: СОШ село Мл+ОВЗ        1-4 кл</t>
  </si>
  <si>
    <t>Рацион: СОШ село Мл+ОВЗ         1-4 кл</t>
  </si>
  <si>
    <t>Рацион: СОШ село Мл+ОВЗ            1-4 кл</t>
  </si>
  <si>
    <t>от 12 лет и старше</t>
  </si>
  <si>
    <t>сезон: 05.04-31.05.2021</t>
  </si>
  <si>
    <t>Хлеб пшеничный витамин.</t>
  </si>
  <si>
    <t>завтрак</t>
  </si>
  <si>
    <t>Итого за завтрак                                              640</t>
  </si>
  <si>
    <t>итого за завтрак                                               700</t>
  </si>
  <si>
    <t>итого за завтрак                                              505</t>
  </si>
  <si>
    <t>Итого за завтрак                                              555</t>
  </si>
  <si>
    <t>Итого за завтрак                                                730</t>
  </si>
  <si>
    <t>итого за завтрак                                               545</t>
  </si>
  <si>
    <t>итого за завтрак                                                690</t>
  </si>
  <si>
    <t>Рацион:село СОШ ММС + ТЖС + сотр.+ родит.взносы</t>
  </si>
  <si>
    <t>Шоколад "Аленка"  0,015г</t>
  </si>
  <si>
    <t>Сок фруктовый  0,2</t>
  </si>
  <si>
    <t>суп картофельный с макаронными изд.</t>
  </si>
  <si>
    <t>шоколад "Аленка"  0,015г</t>
  </si>
  <si>
    <t>Шоколад "Аленка"  15г</t>
  </si>
  <si>
    <t>Шоколад "Аленка" 15г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</si>
</sst>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4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wrapText="1"/>
    </xf>
    <xf numFmtId="0" fontId="0" fillId="0" borderId="0" xfId="0" applyBorder="1"/>
    <xf numFmtId="164" fontId="2" fillId="0" borderId="11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2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1" fontId="2" fillId="0" borderId="2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top" wrapText="1"/>
    </xf>
    <xf numFmtId="164" fontId="2" fillId="0" borderId="21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2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 wrapText="1"/>
    </xf>
    <xf numFmtId="0" fontId="1" fillId="0" borderId="5" xfId="0" applyNumberFormat="1" applyFont="1" applyBorder="1" applyAlignment="1">
      <alignment horizontal="right" wrapText="1"/>
    </xf>
    <xf numFmtId="1" fontId="2" fillId="0" borderId="25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164" fontId="2" fillId="0" borderId="2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Alignment="1">
      <alignment horizontal="right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2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7" xfId="0" applyNumberFormat="1" applyFont="1" applyBorder="1" applyAlignment="1">
      <alignment horizontal="left" wrapText="1"/>
    </xf>
    <xf numFmtId="0" fontId="0" fillId="0" borderId="7" xfId="0" applyBorder="1" applyAlignment="1">
      <alignment wrapText="1"/>
    </xf>
    <xf numFmtId="0" fontId="2" fillId="0" borderId="2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65" fontId="2" fillId="0" borderId="14" xfId="0" applyNumberFormat="1" applyFont="1" applyBorder="1" applyAlignment="1">
      <alignment wrapText="1"/>
    </xf>
    <xf numFmtId="165" fontId="2" fillId="0" borderId="8" xfId="0" applyNumberFormat="1" applyFont="1" applyBorder="1" applyAlignment="1">
      <alignment wrapText="1"/>
    </xf>
    <xf numFmtId="1" fontId="2" fillId="0" borderId="9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0" fillId="0" borderId="3" xfId="0" applyBorder="1" applyAlignment="1">
      <alignment wrapText="1"/>
    </xf>
    <xf numFmtId="1" fontId="2" fillId="0" borderId="4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3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vertical="top" wrapText="1"/>
    </xf>
    <xf numFmtId="0" fontId="0" fillId="0" borderId="7" xfId="0" applyFont="1" applyBorder="1" applyAlignment="1">
      <alignment wrapText="1"/>
    </xf>
    <xf numFmtId="1" fontId="2" fillId="0" borderId="18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2" fillId="0" borderId="7" xfId="0" applyNumberFormat="1" applyFont="1" applyBorder="1" applyAlignment="1">
      <alignment horizontal="right" wrapText="1"/>
    </xf>
    <xf numFmtId="0" fontId="2" fillId="0" borderId="16" xfId="0" applyNumberFormat="1" applyFont="1" applyBorder="1" applyAlignment="1">
      <alignment horizontal="right" wrapText="1"/>
    </xf>
    <xf numFmtId="0" fontId="0" fillId="0" borderId="16" xfId="0" applyFon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1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2" fillId="0" borderId="12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264"/>
  <sheetViews>
    <sheetView zoomScale="70" zoomScaleNormal="70" workbookViewId="0">
      <selection activeCell="R222" sqref="R222"/>
    </sheetView>
  </sheetViews>
  <sheetFormatPr defaultRowHeight="14.4"/>
  <cols>
    <col min="1" max="1" width="13.44140625" customWidth="1"/>
    <col min="2" max="2" width="9.109375" customWidth="1"/>
    <col min="3" max="3" width="42" customWidth="1"/>
    <col min="4" max="5" width="10" customWidth="1"/>
    <col min="6" max="6" width="12.44140625" customWidth="1"/>
    <col min="7" max="7" width="11.5546875" customWidth="1"/>
    <col min="8" max="8" width="11.33203125" customWidth="1"/>
    <col min="9" max="9" width="9.109375" customWidth="1"/>
    <col min="10" max="12" width="9.109375" hidden="1" customWidth="1"/>
    <col min="13" max="13" width="1.109375" hidden="1" customWidth="1"/>
  </cols>
  <sheetData>
    <row r="3" spans="1:14" ht="21" customHeight="1">
      <c r="A3" s="123" t="s">
        <v>171</v>
      </c>
      <c r="B3" s="124"/>
      <c r="C3" s="124"/>
      <c r="D3" s="124"/>
      <c r="E3" s="91" t="s">
        <v>21</v>
      </c>
      <c r="F3" s="118" t="s">
        <v>100</v>
      </c>
      <c r="G3" s="119"/>
      <c r="H3" s="119"/>
      <c r="I3" s="120"/>
      <c r="J3" s="120"/>
      <c r="K3" s="121"/>
      <c r="L3" s="121"/>
      <c r="M3" s="121"/>
    </row>
    <row r="4" spans="1:14" ht="17.399999999999999">
      <c r="A4" s="88"/>
      <c r="B4" s="88"/>
      <c r="C4" s="95"/>
      <c r="D4" s="122" t="s">
        <v>23</v>
      </c>
      <c r="E4" s="122"/>
      <c r="F4" s="96" t="s">
        <v>139</v>
      </c>
      <c r="G4" s="97"/>
      <c r="H4" s="54"/>
      <c r="I4" s="120"/>
      <c r="J4" s="120"/>
      <c r="K4" s="123"/>
      <c r="L4" s="123"/>
      <c r="M4" s="123"/>
    </row>
    <row r="5" spans="1:14" ht="23.25" customHeight="1">
      <c r="A5" s="114" t="s">
        <v>20</v>
      </c>
      <c r="B5" s="114" t="s">
        <v>19</v>
      </c>
      <c r="C5" s="114"/>
      <c r="D5" s="114" t="s">
        <v>18</v>
      </c>
      <c r="E5" s="125" t="s">
        <v>0</v>
      </c>
      <c r="F5" s="125"/>
      <c r="G5" s="125"/>
      <c r="H5" s="125" t="s">
        <v>17</v>
      </c>
      <c r="I5" s="126" t="s">
        <v>24</v>
      </c>
      <c r="J5" s="14"/>
      <c r="K5" s="125" t="s">
        <v>1</v>
      </c>
      <c r="L5" s="125"/>
      <c r="M5" s="125"/>
    </row>
    <row r="6" spans="1:14" ht="18.75" customHeight="1">
      <c r="A6" s="115"/>
      <c r="B6" s="116"/>
      <c r="C6" s="117"/>
      <c r="D6" s="115"/>
      <c r="E6" s="55" t="s">
        <v>2</v>
      </c>
      <c r="F6" s="55" t="s">
        <v>3</v>
      </c>
      <c r="G6" s="55" t="s">
        <v>4</v>
      </c>
      <c r="H6" s="125"/>
      <c r="I6" s="139"/>
      <c r="J6" s="15" t="s">
        <v>5</v>
      </c>
      <c r="K6" s="55" t="s">
        <v>6</v>
      </c>
      <c r="L6" s="55" t="s">
        <v>7</v>
      </c>
      <c r="M6" s="55" t="s">
        <v>8</v>
      </c>
    </row>
    <row r="7" spans="1:14" ht="18" customHeight="1">
      <c r="A7" s="52">
        <v>1</v>
      </c>
      <c r="B7" s="131">
        <v>2</v>
      </c>
      <c r="C7" s="131"/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12</v>
      </c>
      <c r="L7" s="52">
        <v>14</v>
      </c>
      <c r="M7" s="52">
        <v>15</v>
      </c>
    </row>
    <row r="8" spans="1:14" ht="18" customHeight="1">
      <c r="A8" s="132" t="s">
        <v>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20"/>
    </row>
    <row r="9" spans="1:14" ht="18" customHeight="1">
      <c r="A9" s="111" t="s">
        <v>142</v>
      </c>
      <c r="B9" s="98" t="s">
        <v>10</v>
      </c>
      <c r="C9" s="98"/>
      <c r="D9" s="53">
        <v>10</v>
      </c>
      <c r="E9" s="3">
        <v>2.44</v>
      </c>
      <c r="F9" s="3">
        <v>1.36</v>
      </c>
      <c r="G9" s="4">
        <v>1.3</v>
      </c>
      <c r="H9" s="53">
        <v>31</v>
      </c>
      <c r="I9" s="4">
        <v>2</v>
      </c>
      <c r="J9" s="3">
        <v>0.11</v>
      </c>
      <c r="K9" s="3">
        <v>91.52</v>
      </c>
      <c r="L9" s="4"/>
      <c r="M9" s="3">
        <v>0.04</v>
      </c>
    </row>
    <row r="10" spans="1:14" ht="17.399999999999999">
      <c r="A10" s="140"/>
      <c r="B10" s="98" t="s">
        <v>51</v>
      </c>
      <c r="C10" s="98"/>
      <c r="D10" s="53">
        <v>60</v>
      </c>
      <c r="E10" s="53">
        <v>7.2</v>
      </c>
      <c r="F10" s="53">
        <v>11.3</v>
      </c>
      <c r="G10" s="53">
        <v>3.1</v>
      </c>
      <c r="H10" s="53">
        <v>153</v>
      </c>
      <c r="I10" s="4">
        <v>131</v>
      </c>
      <c r="J10" s="4"/>
      <c r="K10" s="53">
        <v>38</v>
      </c>
      <c r="L10" s="5">
        <v>22.8</v>
      </c>
      <c r="M10" s="3">
        <v>1.06</v>
      </c>
    </row>
    <row r="11" spans="1:14" ht="17.399999999999999">
      <c r="A11" s="140"/>
      <c r="B11" s="98" t="s">
        <v>12</v>
      </c>
      <c r="C11" s="98"/>
      <c r="D11" s="4" t="s">
        <v>13</v>
      </c>
      <c r="E11" s="5">
        <v>4.5999999999999996</v>
      </c>
      <c r="F11" s="3">
        <v>4.7</v>
      </c>
      <c r="G11" s="3">
        <v>39.4</v>
      </c>
      <c r="H11" s="3">
        <v>230</v>
      </c>
      <c r="I11" s="4">
        <v>227</v>
      </c>
      <c r="J11" s="4"/>
      <c r="K11" s="3">
        <v>9.42</v>
      </c>
      <c r="L11" s="3">
        <v>7.56</v>
      </c>
      <c r="M11" s="3">
        <v>0.77</v>
      </c>
    </row>
    <row r="12" spans="1:14" ht="17.399999999999999">
      <c r="A12" s="140"/>
      <c r="B12" s="98" t="s">
        <v>72</v>
      </c>
      <c r="C12" s="98"/>
      <c r="D12" s="53">
        <v>200</v>
      </c>
      <c r="E12" s="5">
        <v>0.1</v>
      </c>
      <c r="F12" s="4"/>
      <c r="G12" s="53">
        <v>9</v>
      </c>
      <c r="H12" s="53">
        <v>35</v>
      </c>
      <c r="I12" s="4">
        <v>300</v>
      </c>
      <c r="J12" s="4"/>
      <c r="K12" s="3">
        <v>0.26</v>
      </c>
      <c r="L12" s="4"/>
      <c r="M12" s="3">
        <v>0.03</v>
      </c>
    </row>
    <row r="13" spans="1:14" ht="17.399999999999999">
      <c r="A13" s="140"/>
      <c r="B13" s="98" t="s">
        <v>69</v>
      </c>
      <c r="C13" s="98"/>
      <c r="D13" s="87" t="s">
        <v>121</v>
      </c>
      <c r="E13" s="5">
        <v>1</v>
      </c>
      <c r="F13" s="4"/>
      <c r="G13" s="60">
        <v>20.2</v>
      </c>
      <c r="H13" s="60">
        <v>92</v>
      </c>
      <c r="I13" s="4">
        <v>429</v>
      </c>
      <c r="J13" s="4"/>
      <c r="K13" s="3"/>
      <c r="L13" s="4"/>
      <c r="M13" s="3"/>
    </row>
    <row r="14" spans="1:14" ht="17.399999999999999">
      <c r="A14" s="140"/>
      <c r="B14" s="113" t="s">
        <v>27</v>
      </c>
      <c r="C14" s="113"/>
      <c r="D14" s="53">
        <v>50</v>
      </c>
      <c r="E14" s="3">
        <v>3.75</v>
      </c>
      <c r="F14" s="5">
        <v>0.5</v>
      </c>
      <c r="G14" s="5">
        <v>22.5</v>
      </c>
      <c r="H14" s="5">
        <v>109.5</v>
      </c>
      <c r="I14" s="4">
        <v>420</v>
      </c>
      <c r="J14" s="3">
        <v>4.25</v>
      </c>
      <c r="K14" s="16"/>
      <c r="L14" s="16">
        <v>4.2</v>
      </c>
      <c r="M14" s="5">
        <v>6.5</v>
      </c>
    </row>
    <row r="15" spans="1:14" ht="17.399999999999999">
      <c r="A15" s="132" t="s">
        <v>140</v>
      </c>
      <c r="B15" s="132"/>
      <c r="C15" s="132"/>
      <c r="D15" s="132"/>
      <c r="E15" s="3">
        <f>SUM(E9:E14)</f>
        <v>19.09</v>
      </c>
      <c r="F15" s="3">
        <f t="shared" ref="F15:M15" si="0">SUM(F9:F14)</f>
        <v>17.86</v>
      </c>
      <c r="G15" s="3">
        <f t="shared" si="0"/>
        <v>95.5</v>
      </c>
      <c r="H15" s="3">
        <f t="shared" si="0"/>
        <v>650.5</v>
      </c>
      <c r="I15" s="3"/>
      <c r="J15" s="3">
        <f t="shared" si="0"/>
        <v>4.3600000000000003</v>
      </c>
      <c r="K15" s="5">
        <f t="shared" si="0"/>
        <v>139.19999999999996</v>
      </c>
      <c r="L15" s="3">
        <f t="shared" si="0"/>
        <v>34.56</v>
      </c>
      <c r="M15" s="5">
        <f t="shared" si="0"/>
        <v>8.4</v>
      </c>
    </row>
    <row r="16" spans="1:14" ht="17.399999999999999">
      <c r="A16" s="132" t="s">
        <v>15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20"/>
    </row>
    <row r="17" spans="1:14" ht="17.399999999999999">
      <c r="A17" s="143"/>
      <c r="B17" s="128" t="s">
        <v>103</v>
      </c>
      <c r="C17" s="129"/>
      <c r="D17" s="60">
        <v>20</v>
      </c>
      <c r="E17" s="72">
        <v>0.4</v>
      </c>
      <c r="F17" s="72">
        <v>0.1</v>
      </c>
      <c r="G17" s="73">
        <v>1.3</v>
      </c>
      <c r="H17" s="73">
        <v>7</v>
      </c>
      <c r="I17" s="74">
        <v>69</v>
      </c>
      <c r="J17" s="59"/>
      <c r="K17" s="59"/>
      <c r="L17" s="59"/>
      <c r="M17" s="59"/>
      <c r="N17" s="61"/>
    </row>
    <row r="18" spans="1:14" ht="37.5" customHeight="1">
      <c r="A18" s="144"/>
      <c r="B18" s="98" t="s">
        <v>90</v>
      </c>
      <c r="C18" s="100"/>
      <c r="D18" s="89" t="s">
        <v>118</v>
      </c>
      <c r="E18" s="15">
        <v>2</v>
      </c>
      <c r="F18" s="57">
        <v>6</v>
      </c>
      <c r="G18" s="57">
        <v>8</v>
      </c>
      <c r="H18" s="57">
        <v>91</v>
      </c>
      <c r="I18" s="57">
        <v>55</v>
      </c>
      <c r="J18" s="3">
        <v>12.97</v>
      </c>
      <c r="K18" s="3">
        <v>35.29</v>
      </c>
      <c r="L18" s="3">
        <v>12.32</v>
      </c>
      <c r="M18" s="3">
        <v>0.46</v>
      </c>
      <c r="N18" s="20"/>
    </row>
    <row r="19" spans="1:14" ht="18" customHeight="1">
      <c r="A19" s="144"/>
      <c r="B19" s="99" t="s">
        <v>99</v>
      </c>
      <c r="C19" s="100"/>
      <c r="D19" s="4" t="s">
        <v>56</v>
      </c>
      <c r="E19" s="34">
        <v>25.56</v>
      </c>
      <c r="F19" s="4">
        <v>28.08</v>
      </c>
      <c r="G19" s="4">
        <v>26.66</v>
      </c>
      <c r="H19" s="4">
        <v>381</v>
      </c>
      <c r="I19" s="4">
        <v>91</v>
      </c>
      <c r="J19" s="4">
        <v>8.4</v>
      </c>
      <c r="K19" s="4">
        <v>18.55</v>
      </c>
      <c r="L19" s="4">
        <v>19.309999999999999</v>
      </c>
      <c r="M19" s="4">
        <v>0.72</v>
      </c>
    </row>
    <row r="20" spans="1:14" ht="18" customHeight="1">
      <c r="A20" s="144"/>
      <c r="B20" s="99" t="s">
        <v>52</v>
      </c>
      <c r="C20" s="100"/>
      <c r="D20" s="4">
        <v>150</v>
      </c>
      <c r="E20" s="34">
        <v>6.5</v>
      </c>
      <c r="F20" s="4">
        <v>5.25</v>
      </c>
      <c r="G20" s="4">
        <v>36.33</v>
      </c>
      <c r="H20" s="4">
        <v>221.67</v>
      </c>
      <c r="I20" s="4">
        <v>186</v>
      </c>
      <c r="J20" s="5">
        <v>0.2</v>
      </c>
      <c r="K20" s="3">
        <v>15.68</v>
      </c>
      <c r="L20" s="3">
        <v>40.75</v>
      </c>
      <c r="M20" s="3">
        <v>2.0499999999999998</v>
      </c>
    </row>
    <row r="21" spans="1:14" ht="18" customHeight="1">
      <c r="A21" s="144"/>
      <c r="B21" s="99" t="s">
        <v>29</v>
      </c>
      <c r="C21" s="100"/>
      <c r="D21" s="4">
        <v>200</v>
      </c>
      <c r="E21" s="34">
        <v>1.3</v>
      </c>
      <c r="F21" s="4">
        <v>0.1</v>
      </c>
      <c r="G21" s="4">
        <v>32.4</v>
      </c>
      <c r="H21" s="4">
        <v>130</v>
      </c>
      <c r="I21" s="4">
        <v>309</v>
      </c>
      <c r="J21" s="4"/>
      <c r="K21" s="3">
        <v>0.48</v>
      </c>
      <c r="L21" s="4"/>
      <c r="M21" s="3">
        <v>0.06</v>
      </c>
    </row>
    <row r="22" spans="1:14" ht="18" customHeight="1">
      <c r="A22" s="145"/>
      <c r="B22" s="141" t="s">
        <v>30</v>
      </c>
      <c r="C22" s="142"/>
      <c r="D22" s="37">
        <v>50</v>
      </c>
      <c r="E22" s="35">
        <v>3.6</v>
      </c>
      <c r="F22" s="22">
        <v>0.9</v>
      </c>
      <c r="G22" s="22">
        <v>21.5</v>
      </c>
      <c r="H22" s="22">
        <v>104.5</v>
      </c>
      <c r="I22" s="22">
        <v>421</v>
      </c>
      <c r="J22" s="8"/>
      <c r="K22" s="6"/>
      <c r="L22" s="6">
        <v>6.1</v>
      </c>
      <c r="M22" s="21">
        <v>1.05</v>
      </c>
    </row>
    <row r="23" spans="1:14" ht="17.399999999999999">
      <c r="A23" s="132" t="s">
        <v>141</v>
      </c>
      <c r="B23" s="132"/>
      <c r="C23" s="132"/>
      <c r="D23" s="132"/>
      <c r="E23" s="36">
        <f>SUM(E18:E22)</f>
        <v>38.96</v>
      </c>
      <c r="F23" s="5">
        <f>SUM(F18:F22)</f>
        <v>40.33</v>
      </c>
      <c r="G23" s="3">
        <f>SUM(G18:G22)</f>
        <v>124.88999999999999</v>
      </c>
      <c r="H23" s="3">
        <f>SUM(H18:H22)</f>
        <v>928.17</v>
      </c>
      <c r="I23" s="4"/>
      <c r="J23" s="3">
        <f>SUM(J18:J22)</f>
        <v>21.57</v>
      </c>
      <c r="K23" s="3">
        <f>SUM(K18:K22)</f>
        <v>70.000000000000014</v>
      </c>
      <c r="L23" s="3">
        <f>SUM(L18:L22)</f>
        <v>78.47999999999999</v>
      </c>
      <c r="M23" s="3">
        <f>SUM(M18:M22)</f>
        <v>4.34</v>
      </c>
    </row>
    <row r="24" spans="1:14" ht="17.399999999999999">
      <c r="A24" s="132" t="s">
        <v>16</v>
      </c>
      <c r="B24" s="132"/>
      <c r="C24" s="132"/>
      <c r="D24" s="132"/>
      <c r="E24" s="36">
        <f>E15+E23</f>
        <v>58.05</v>
      </c>
      <c r="F24" s="36">
        <f>F15+F23</f>
        <v>58.19</v>
      </c>
      <c r="G24" s="36">
        <f>G15+G23</f>
        <v>220.39</v>
      </c>
      <c r="H24" s="36">
        <f>H15+H23</f>
        <v>1578.67</v>
      </c>
      <c r="I24" s="3"/>
      <c r="J24" s="3">
        <f>J15+J23</f>
        <v>25.93</v>
      </c>
      <c r="K24" s="3">
        <f>K15+K23</f>
        <v>209.2</v>
      </c>
      <c r="L24" s="3">
        <f>L15+L23</f>
        <v>113.03999999999999</v>
      </c>
      <c r="M24" s="3">
        <f>M15+M23</f>
        <v>12.74</v>
      </c>
    </row>
    <row r="25" spans="1:14" ht="11.25" customHeight="1">
      <c r="A25" s="10"/>
      <c r="B25" s="10"/>
      <c r="C25" s="10"/>
      <c r="D25" s="10"/>
      <c r="E25" s="11"/>
      <c r="F25" s="11"/>
      <c r="G25" s="11"/>
      <c r="H25" s="11"/>
      <c r="I25" s="12"/>
      <c r="J25" s="11"/>
      <c r="K25" s="11"/>
      <c r="L25" s="11"/>
      <c r="M25" s="11"/>
    </row>
    <row r="26" spans="1:14" ht="15.75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14" ht="0.7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14" ht="0.75" customHeight="1">
      <c r="A28" s="20"/>
      <c r="B28" s="20"/>
      <c r="C28" s="20"/>
      <c r="D28" s="20"/>
      <c r="E28" s="20"/>
      <c r="F28" s="20"/>
      <c r="G28" s="20"/>
      <c r="H28" s="20"/>
      <c r="I28" s="20"/>
    </row>
    <row r="29" spans="1:14" ht="0.75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14" ht="7.5" customHeight="1">
      <c r="A30" s="20"/>
      <c r="B30" s="20"/>
      <c r="C30" s="20"/>
      <c r="D30" s="20"/>
      <c r="E30" s="20"/>
      <c r="F30" s="20"/>
      <c r="G30" s="20"/>
      <c r="H30" s="20"/>
      <c r="I30" s="20"/>
    </row>
    <row r="31" spans="1:14" ht="10.199999999999999" customHeight="1">
      <c r="A31" s="20"/>
      <c r="B31" s="20"/>
      <c r="C31" s="20"/>
      <c r="D31" s="20"/>
      <c r="E31" s="20"/>
      <c r="F31" s="20"/>
      <c r="G31" s="20"/>
      <c r="H31" s="20"/>
      <c r="I31" s="20"/>
    </row>
    <row r="32" spans="1:14" ht="9" customHeight="1">
      <c r="A32" s="20"/>
      <c r="B32" s="20"/>
      <c r="C32" s="20"/>
      <c r="D32" s="20"/>
      <c r="E32" s="20"/>
      <c r="F32" s="20"/>
      <c r="G32" s="20"/>
      <c r="H32" s="20"/>
      <c r="I32" s="20"/>
    </row>
    <row r="33" spans="1:13" ht="9.75" customHeight="1">
      <c r="A33" s="20"/>
      <c r="B33" s="20"/>
      <c r="C33" s="20"/>
      <c r="D33" s="20"/>
      <c r="E33" s="20"/>
      <c r="F33" s="20"/>
      <c r="G33" s="20"/>
      <c r="H33" s="20"/>
      <c r="I33" s="20"/>
    </row>
    <row r="34" spans="1:13" ht="19.2" customHeight="1"/>
    <row r="35" spans="1:13" ht="0.75" hidden="1" customHeight="1"/>
    <row r="36" spans="1:13" ht="20.25" customHeight="1">
      <c r="A36" s="123" t="s">
        <v>169</v>
      </c>
      <c r="B36" s="124"/>
      <c r="C36" s="124"/>
      <c r="D36" s="124"/>
      <c r="E36" s="91" t="s">
        <v>21</v>
      </c>
      <c r="F36" s="118" t="s">
        <v>100</v>
      </c>
      <c r="G36" s="119"/>
      <c r="H36" s="119"/>
      <c r="I36" s="120"/>
      <c r="J36" s="120"/>
      <c r="K36" s="121"/>
      <c r="L36" s="121"/>
      <c r="M36" s="121"/>
    </row>
    <row r="37" spans="1:13" ht="18" customHeight="1">
      <c r="A37" s="88"/>
      <c r="B37" s="88"/>
      <c r="C37" s="95"/>
      <c r="D37" s="122" t="s">
        <v>23</v>
      </c>
      <c r="E37" s="122"/>
      <c r="F37" s="96" t="s">
        <v>139</v>
      </c>
      <c r="G37" s="97"/>
      <c r="H37" s="88"/>
      <c r="I37" s="120"/>
      <c r="J37" s="120"/>
      <c r="K37" s="123"/>
      <c r="L37" s="123"/>
      <c r="M37" s="123"/>
    </row>
    <row r="38" spans="1:13" ht="17.399999999999999">
      <c r="A38" s="114" t="s">
        <v>20</v>
      </c>
      <c r="B38" s="114" t="s">
        <v>19</v>
      </c>
      <c r="C38" s="114"/>
      <c r="D38" s="114" t="s">
        <v>18</v>
      </c>
      <c r="E38" s="125" t="s">
        <v>0</v>
      </c>
      <c r="F38" s="125"/>
      <c r="G38" s="125"/>
      <c r="H38" s="125" t="s">
        <v>17</v>
      </c>
      <c r="I38" s="126" t="s">
        <v>24</v>
      </c>
      <c r="J38" s="14"/>
      <c r="K38" s="125" t="s">
        <v>1</v>
      </c>
      <c r="L38" s="125"/>
      <c r="M38" s="125"/>
    </row>
    <row r="39" spans="1:13" ht="27.75" customHeight="1">
      <c r="A39" s="115"/>
      <c r="B39" s="116"/>
      <c r="C39" s="117"/>
      <c r="D39" s="115"/>
      <c r="E39" s="1" t="s">
        <v>2</v>
      </c>
      <c r="F39" s="1" t="s">
        <v>3</v>
      </c>
      <c r="G39" s="1" t="s">
        <v>4</v>
      </c>
      <c r="H39" s="125"/>
      <c r="I39" s="127"/>
      <c r="J39" s="15" t="s">
        <v>5</v>
      </c>
      <c r="K39" s="1" t="s">
        <v>6</v>
      </c>
      <c r="L39" s="1" t="s">
        <v>7</v>
      </c>
      <c r="M39" s="1" t="s">
        <v>8</v>
      </c>
    </row>
    <row r="40" spans="1:13" ht="17.399999999999999">
      <c r="A40" s="2">
        <v>1</v>
      </c>
      <c r="B40" s="131">
        <v>2</v>
      </c>
      <c r="C40" s="131"/>
      <c r="D40" s="2">
        <v>3</v>
      </c>
      <c r="E40" s="2">
        <v>4</v>
      </c>
      <c r="F40" s="2">
        <v>5</v>
      </c>
      <c r="G40" s="2">
        <v>6</v>
      </c>
      <c r="H40" s="2">
        <v>7</v>
      </c>
      <c r="I40" s="2">
        <v>8</v>
      </c>
      <c r="J40" s="2">
        <v>9</v>
      </c>
      <c r="K40" s="2">
        <v>12</v>
      </c>
      <c r="L40" s="2">
        <v>14</v>
      </c>
      <c r="M40" s="2">
        <v>15</v>
      </c>
    </row>
    <row r="41" spans="1:13" ht="18" customHeight="1">
      <c r="A41" s="132" t="s">
        <v>9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</row>
    <row r="42" spans="1:13" ht="18" customHeight="1">
      <c r="A42" s="111" t="s">
        <v>143</v>
      </c>
      <c r="B42" s="98" t="s">
        <v>59</v>
      </c>
      <c r="C42" s="98"/>
      <c r="D42" s="13">
        <v>10</v>
      </c>
      <c r="E42" s="4">
        <v>0.5</v>
      </c>
      <c r="F42" s="4">
        <v>0.9</v>
      </c>
      <c r="G42" s="4">
        <v>2</v>
      </c>
      <c r="H42" s="4">
        <v>67</v>
      </c>
      <c r="I42" s="4">
        <v>1</v>
      </c>
      <c r="J42" s="3">
        <v>0.11</v>
      </c>
      <c r="K42" s="3">
        <v>91.52</v>
      </c>
      <c r="L42" s="4"/>
      <c r="M42" s="3">
        <v>0.04</v>
      </c>
    </row>
    <row r="43" spans="1:13" ht="18" customHeight="1">
      <c r="A43" s="112"/>
      <c r="B43" s="98" t="s">
        <v>11</v>
      </c>
      <c r="C43" s="98"/>
      <c r="D43" s="13">
        <v>60</v>
      </c>
      <c r="E43" s="4">
        <v>8</v>
      </c>
      <c r="F43" s="4">
        <v>8.6</v>
      </c>
      <c r="G43" s="4">
        <v>19</v>
      </c>
      <c r="H43" s="4">
        <v>158</v>
      </c>
      <c r="I43" s="4" t="s">
        <v>81</v>
      </c>
      <c r="J43" s="4"/>
      <c r="K43" s="13">
        <v>38</v>
      </c>
      <c r="L43" s="5">
        <v>22.8</v>
      </c>
      <c r="M43" s="3">
        <v>1.06</v>
      </c>
    </row>
    <row r="44" spans="1:13" ht="18" customHeight="1">
      <c r="A44" s="112"/>
      <c r="B44" s="98" t="s">
        <v>60</v>
      </c>
      <c r="C44" s="98"/>
      <c r="D44" s="25" t="s">
        <v>71</v>
      </c>
      <c r="E44" s="4">
        <v>6.5</v>
      </c>
      <c r="F44" s="4">
        <v>7.3</v>
      </c>
      <c r="G44" s="4">
        <v>31.9</v>
      </c>
      <c r="H44" s="4">
        <v>213</v>
      </c>
      <c r="I44" s="4">
        <v>209</v>
      </c>
      <c r="J44" s="4"/>
      <c r="K44" s="3">
        <v>9.42</v>
      </c>
      <c r="L44" s="3">
        <v>7.56</v>
      </c>
      <c r="M44" s="3">
        <v>0.77</v>
      </c>
    </row>
    <row r="45" spans="1:13" ht="18" customHeight="1">
      <c r="A45" s="112"/>
      <c r="B45" s="98" t="s">
        <v>76</v>
      </c>
      <c r="C45" s="98"/>
      <c r="D45" s="13">
        <v>200</v>
      </c>
      <c r="E45" s="4">
        <v>2.9</v>
      </c>
      <c r="F45" s="4">
        <v>2.8</v>
      </c>
      <c r="G45" s="4">
        <v>14.9</v>
      </c>
      <c r="H45" s="4">
        <v>94</v>
      </c>
      <c r="I45" s="4">
        <v>304</v>
      </c>
      <c r="J45" s="4"/>
      <c r="K45" s="3">
        <v>0.26</v>
      </c>
      <c r="L45" s="4"/>
      <c r="M45" s="3">
        <v>0.03</v>
      </c>
    </row>
    <row r="46" spans="1:13" ht="18" customHeight="1">
      <c r="A46" s="112"/>
      <c r="B46" s="99" t="s">
        <v>67</v>
      </c>
      <c r="C46" s="100"/>
      <c r="D46" s="60">
        <v>100</v>
      </c>
      <c r="E46" s="5">
        <v>1</v>
      </c>
      <c r="F46" s="4"/>
      <c r="G46" s="60">
        <v>15.3</v>
      </c>
      <c r="H46" s="60">
        <v>52</v>
      </c>
      <c r="I46" s="4">
        <v>424</v>
      </c>
      <c r="J46" s="4"/>
      <c r="K46" s="3"/>
      <c r="L46" s="4"/>
      <c r="M46" s="3"/>
    </row>
    <row r="47" spans="1:13" ht="17.399999999999999">
      <c r="A47" s="112"/>
      <c r="B47" s="113" t="s">
        <v>27</v>
      </c>
      <c r="C47" s="113"/>
      <c r="D47" s="13">
        <v>50</v>
      </c>
      <c r="E47" s="4">
        <v>3.75</v>
      </c>
      <c r="F47" s="4">
        <v>0.5</v>
      </c>
      <c r="G47" s="4">
        <v>22.5</v>
      </c>
      <c r="H47" s="4">
        <v>109.5</v>
      </c>
      <c r="I47" s="4">
        <v>420</v>
      </c>
      <c r="J47" s="3">
        <v>4.25</v>
      </c>
      <c r="K47" s="16"/>
      <c r="L47" s="16">
        <v>4.2</v>
      </c>
      <c r="M47" s="5">
        <v>6.5</v>
      </c>
    </row>
    <row r="48" spans="1:13" ht="17.399999999999999">
      <c r="A48" s="132" t="s">
        <v>144</v>
      </c>
      <c r="B48" s="132"/>
      <c r="C48" s="132"/>
      <c r="D48" s="132"/>
      <c r="E48" s="3">
        <f>SUM(E42:E47)</f>
        <v>22.65</v>
      </c>
      <c r="F48" s="3">
        <f>SUM(F42:F47)</f>
        <v>20.100000000000001</v>
      </c>
      <c r="G48" s="3">
        <f>SUM(G42:G47)</f>
        <v>105.6</v>
      </c>
      <c r="H48" s="3">
        <f>SUM(H42:H47)</f>
        <v>693.5</v>
      </c>
      <c r="I48" s="3"/>
      <c r="J48" s="3">
        <f>SUM(J42:J47)</f>
        <v>4.3600000000000003</v>
      </c>
      <c r="K48" s="5">
        <f>SUM(K42:K47)</f>
        <v>139.19999999999996</v>
      </c>
      <c r="L48" s="3">
        <f>SUM(L42:L47)</f>
        <v>34.56</v>
      </c>
      <c r="M48" s="5">
        <f>SUM(M42:M47)</f>
        <v>8.4</v>
      </c>
    </row>
    <row r="49" spans="1:13" ht="17.399999999999999">
      <c r="A49" s="132" t="s">
        <v>15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1:13" ht="18" customHeight="1">
      <c r="A50" s="107"/>
      <c r="B50" s="101" t="s">
        <v>102</v>
      </c>
      <c r="C50" s="103"/>
      <c r="D50" s="60">
        <v>20</v>
      </c>
      <c r="E50" s="72">
        <v>0.4</v>
      </c>
      <c r="F50" s="72">
        <v>0.1</v>
      </c>
      <c r="G50" s="73">
        <v>1.3</v>
      </c>
      <c r="H50" s="73">
        <v>7</v>
      </c>
      <c r="I50" s="75">
        <v>131</v>
      </c>
      <c r="J50" s="3">
        <v>12.97</v>
      </c>
      <c r="K50" s="3">
        <v>35.29</v>
      </c>
      <c r="L50" s="3">
        <v>12.32</v>
      </c>
      <c r="M50" s="3">
        <v>0.46</v>
      </c>
    </row>
    <row r="51" spans="1:13" ht="18" customHeight="1">
      <c r="A51" s="130"/>
      <c r="B51" s="99" t="s">
        <v>186</v>
      </c>
      <c r="C51" s="100"/>
      <c r="D51" s="60">
        <v>200</v>
      </c>
      <c r="E51" s="4">
        <v>2.7</v>
      </c>
      <c r="F51" s="4">
        <v>2.5</v>
      </c>
      <c r="G51" s="4">
        <v>18.8</v>
      </c>
      <c r="H51" s="4">
        <v>111</v>
      </c>
      <c r="I51" s="4">
        <v>61</v>
      </c>
      <c r="J51" s="4">
        <v>8.4</v>
      </c>
      <c r="K51" s="4">
        <v>18.55</v>
      </c>
      <c r="L51" s="4">
        <v>19.309999999999999</v>
      </c>
      <c r="M51" s="4">
        <v>0.72</v>
      </c>
    </row>
    <row r="52" spans="1:13" ht="18" customHeight="1">
      <c r="A52" s="130"/>
      <c r="B52" s="99" t="s">
        <v>32</v>
      </c>
      <c r="C52" s="100"/>
      <c r="D52" s="56">
        <v>160</v>
      </c>
      <c r="E52" s="4">
        <v>8.52</v>
      </c>
      <c r="F52" s="4">
        <v>6.32</v>
      </c>
      <c r="G52" s="4">
        <v>26.24</v>
      </c>
      <c r="H52" s="4">
        <v>225.6</v>
      </c>
      <c r="I52" s="4">
        <v>143</v>
      </c>
      <c r="J52" s="5">
        <v>0.2</v>
      </c>
      <c r="K52" s="3">
        <v>15.68</v>
      </c>
      <c r="L52" s="3">
        <v>40.75</v>
      </c>
      <c r="M52" s="3">
        <v>2.0499999999999998</v>
      </c>
    </row>
    <row r="53" spans="1:13" ht="18" customHeight="1">
      <c r="A53" s="130"/>
      <c r="B53" s="98" t="s">
        <v>38</v>
      </c>
      <c r="C53" s="98"/>
      <c r="D53" s="4">
        <v>200</v>
      </c>
      <c r="E53" s="4">
        <v>0.1</v>
      </c>
      <c r="F53" s="4"/>
      <c r="G53" s="4">
        <v>9.3000000000000007</v>
      </c>
      <c r="H53" s="4">
        <v>37</v>
      </c>
      <c r="I53" s="4">
        <v>302</v>
      </c>
      <c r="J53" s="4"/>
      <c r="K53" s="3">
        <v>0.48</v>
      </c>
      <c r="L53" s="4"/>
      <c r="M53" s="3">
        <v>0.06</v>
      </c>
    </row>
    <row r="54" spans="1:13" ht="18" customHeight="1">
      <c r="A54" s="130"/>
      <c r="B54" s="99" t="s">
        <v>187</v>
      </c>
      <c r="C54" s="100"/>
      <c r="D54" s="87" t="s">
        <v>121</v>
      </c>
      <c r="E54" s="74">
        <v>1.05</v>
      </c>
      <c r="F54" s="74">
        <v>5.0999999999999996</v>
      </c>
      <c r="G54" s="74">
        <v>7.95</v>
      </c>
      <c r="H54" s="75">
        <v>82.5</v>
      </c>
      <c r="I54" s="75"/>
      <c r="J54" s="24"/>
      <c r="K54" s="11"/>
      <c r="L54" s="24"/>
      <c r="M54" s="94"/>
    </row>
    <row r="55" spans="1:13" ht="18" customHeight="1">
      <c r="A55" s="136"/>
      <c r="B55" s="137" t="s">
        <v>30</v>
      </c>
      <c r="C55" s="138"/>
      <c r="D55" s="62">
        <v>50</v>
      </c>
      <c r="E55" s="63">
        <v>3.6</v>
      </c>
      <c r="F55" s="63">
        <v>0.9</v>
      </c>
      <c r="G55" s="63">
        <v>21.5</v>
      </c>
      <c r="H55" s="63">
        <v>104.5</v>
      </c>
      <c r="I55" s="63">
        <v>421</v>
      </c>
      <c r="J55" s="8"/>
      <c r="K55" s="6"/>
      <c r="L55" s="6">
        <v>6.1</v>
      </c>
      <c r="M55" s="21">
        <v>1.05</v>
      </c>
    </row>
    <row r="56" spans="1:13" ht="17.399999999999999">
      <c r="A56" s="132" t="s">
        <v>145</v>
      </c>
      <c r="B56" s="132"/>
      <c r="C56" s="132"/>
      <c r="D56" s="132"/>
      <c r="E56" s="3">
        <f>SUM(E50:E55)</f>
        <v>16.37</v>
      </c>
      <c r="F56" s="5">
        <f>SUM(F50:F55)</f>
        <v>14.92</v>
      </c>
      <c r="G56" s="3">
        <f>SUM(G50:G55)</f>
        <v>85.09</v>
      </c>
      <c r="H56" s="3">
        <f>SUM(H50:H55)</f>
        <v>567.6</v>
      </c>
      <c r="I56" s="4"/>
      <c r="J56" s="3">
        <f>SUM(J50:J55)</f>
        <v>21.57</v>
      </c>
      <c r="K56" s="3">
        <f>SUM(K50:K55)</f>
        <v>70.000000000000014</v>
      </c>
      <c r="L56" s="3">
        <f>SUM(L50:L55)</f>
        <v>78.47999999999999</v>
      </c>
      <c r="M56" s="3">
        <f>SUM(M50:M55)</f>
        <v>4.34</v>
      </c>
    </row>
    <row r="57" spans="1:13" ht="17.399999999999999">
      <c r="A57" s="132" t="s">
        <v>16</v>
      </c>
      <c r="B57" s="132"/>
      <c r="C57" s="132"/>
      <c r="D57" s="132"/>
      <c r="E57" s="3">
        <f>E48+E56</f>
        <v>39.019999999999996</v>
      </c>
      <c r="F57" s="3">
        <f>F48+F56</f>
        <v>35.020000000000003</v>
      </c>
      <c r="G57" s="3">
        <f>G48+G56</f>
        <v>190.69</v>
      </c>
      <c r="H57" s="3">
        <f>H48+H56</f>
        <v>1261.0999999999999</v>
      </c>
      <c r="I57" s="3"/>
      <c r="J57" s="3">
        <f>J48+J56</f>
        <v>25.93</v>
      </c>
      <c r="K57" s="3">
        <f>K48+K56</f>
        <v>209.2</v>
      </c>
      <c r="L57" s="3">
        <f>L48+L56</f>
        <v>113.03999999999999</v>
      </c>
      <c r="M57" s="3">
        <f>M48+M56</f>
        <v>12.74</v>
      </c>
    </row>
    <row r="58" spans="1:13" ht="17.399999999999999">
      <c r="A58" s="40"/>
      <c r="B58" s="40"/>
      <c r="C58" s="40"/>
      <c r="D58" s="40"/>
      <c r="E58" s="39"/>
      <c r="F58" s="39"/>
      <c r="G58" s="39"/>
      <c r="H58" s="39"/>
      <c r="I58" s="39"/>
      <c r="J58" s="11"/>
      <c r="K58" s="11"/>
      <c r="L58" s="11"/>
      <c r="M58" s="11"/>
    </row>
    <row r="59" spans="1:13" ht="17.399999999999999">
      <c r="A59" s="41"/>
      <c r="B59" s="41"/>
      <c r="C59" s="41"/>
      <c r="D59" s="4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7.399999999999999">
      <c r="A60" s="38"/>
      <c r="B60" s="38"/>
      <c r="C60" s="38"/>
      <c r="D60" s="38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7.399999999999999">
      <c r="A61" s="146"/>
      <c r="B61" s="147"/>
      <c r="C61" s="147"/>
      <c r="D61" s="147"/>
      <c r="E61" s="147"/>
      <c r="F61" s="147"/>
      <c r="G61" s="147"/>
      <c r="H61" s="147"/>
      <c r="I61" s="147"/>
      <c r="J61" s="11"/>
      <c r="K61" s="11"/>
      <c r="L61" s="11"/>
      <c r="M61" s="11"/>
    </row>
    <row r="62" spans="1:13" ht="18.75" customHeight="1">
      <c r="A62" s="123" t="s">
        <v>169</v>
      </c>
      <c r="B62" s="124"/>
      <c r="C62" s="124"/>
      <c r="D62" s="124"/>
      <c r="E62" s="91" t="s">
        <v>21</v>
      </c>
      <c r="F62" s="118" t="s">
        <v>100</v>
      </c>
      <c r="G62" s="119"/>
      <c r="H62" s="119"/>
      <c r="I62" s="120"/>
      <c r="J62" s="120"/>
      <c r="K62" s="121"/>
      <c r="L62" s="121"/>
      <c r="M62" s="121"/>
    </row>
    <row r="63" spans="1:13" ht="18" customHeight="1">
      <c r="A63" s="88"/>
      <c r="B63" s="88"/>
      <c r="C63" s="95"/>
      <c r="D63" s="122" t="s">
        <v>23</v>
      </c>
      <c r="E63" s="122"/>
      <c r="F63" s="96" t="s">
        <v>139</v>
      </c>
      <c r="G63" s="97"/>
      <c r="H63" s="88"/>
      <c r="I63" s="120"/>
      <c r="J63" s="120"/>
      <c r="K63" s="123"/>
      <c r="L63" s="123"/>
      <c r="M63" s="123"/>
    </row>
    <row r="64" spans="1:13" ht="17.399999999999999">
      <c r="A64" s="114" t="s">
        <v>20</v>
      </c>
      <c r="B64" s="114" t="s">
        <v>19</v>
      </c>
      <c r="C64" s="114"/>
      <c r="D64" s="114" t="s">
        <v>18</v>
      </c>
      <c r="E64" s="125" t="s">
        <v>0</v>
      </c>
      <c r="F64" s="125"/>
      <c r="G64" s="125"/>
      <c r="H64" s="125" t="s">
        <v>17</v>
      </c>
      <c r="I64" s="126" t="s">
        <v>24</v>
      </c>
      <c r="J64" s="14"/>
      <c r="K64" s="125" t="s">
        <v>1</v>
      </c>
      <c r="L64" s="125"/>
      <c r="M64" s="125"/>
    </row>
    <row r="65" spans="1:13" ht="25.5" customHeight="1">
      <c r="A65" s="115"/>
      <c r="B65" s="116"/>
      <c r="C65" s="117"/>
      <c r="D65" s="115"/>
      <c r="E65" s="1" t="s">
        <v>2</v>
      </c>
      <c r="F65" s="1" t="s">
        <v>3</v>
      </c>
      <c r="G65" s="1" t="s">
        <v>4</v>
      </c>
      <c r="H65" s="125"/>
      <c r="I65" s="127"/>
      <c r="J65" s="15" t="s">
        <v>5</v>
      </c>
      <c r="K65" s="1" t="s">
        <v>6</v>
      </c>
      <c r="L65" s="1" t="s">
        <v>7</v>
      </c>
      <c r="M65" s="1" t="s">
        <v>8</v>
      </c>
    </row>
    <row r="66" spans="1:13" ht="17.399999999999999">
      <c r="A66" s="2">
        <v>1</v>
      </c>
      <c r="B66" s="131">
        <v>2</v>
      </c>
      <c r="C66" s="131"/>
      <c r="D66" s="2">
        <v>3</v>
      </c>
      <c r="E66" s="2">
        <v>4</v>
      </c>
      <c r="F66" s="2">
        <v>5</v>
      </c>
      <c r="G66" s="2">
        <v>6</v>
      </c>
      <c r="H66" s="2">
        <v>7</v>
      </c>
      <c r="I66" s="2">
        <v>8</v>
      </c>
      <c r="J66" s="2">
        <v>9</v>
      </c>
      <c r="K66" s="2">
        <v>12</v>
      </c>
      <c r="L66" s="2">
        <v>14</v>
      </c>
      <c r="M66" s="2">
        <v>15</v>
      </c>
    </row>
    <row r="67" spans="1:13" ht="17.399999999999999">
      <c r="A67" s="132" t="s">
        <v>9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</row>
    <row r="68" spans="1:13" ht="18" customHeight="1">
      <c r="A68" s="111" t="s">
        <v>146</v>
      </c>
      <c r="B68" s="128" t="s">
        <v>101</v>
      </c>
      <c r="C68" s="129"/>
      <c r="D68" s="60">
        <v>20</v>
      </c>
      <c r="E68" s="72">
        <v>0.4</v>
      </c>
      <c r="F68" s="72">
        <v>0.1</v>
      </c>
      <c r="G68" s="73">
        <v>1.3</v>
      </c>
      <c r="H68" s="73">
        <v>7</v>
      </c>
      <c r="I68" s="74">
        <v>69</v>
      </c>
      <c r="J68" s="3">
        <v>0.11</v>
      </c>
      <c r="K68" s="3">
        <v>91.52</v>
      </c>
      <c r="L68" s="4"/>
      <c r="M68" s="3">
        <v>0.04</v>
      </c>
    </row>
    <row r="69" spans="1:13" ht="17.399999999999999">
      <c r="A69" s="112"/>
      <c r="B69" s="98" t="s">
        <v>62</v>
      </c>
      <c r="C69" s="98"/>
      <c r="D69" s="4" t="s">
        <v>53</v>
      </c>
      <c r="E69" s="4">
        <v>14.06</v>
      </c>
      <c r="F69" s="4">
        <v>18.72</v>
      </c>
      <c r="G69" s="4">
        <v>4.4000000000000004</v>
      </c>
      <c r="H69" s="4">
        <v>254</v>
      </c>
      <c r="I69" s="4" t="s">
        <v>85</v>
      </c>
      <c r="J69" s="4"/>
      <c r="K69" s="13">
        <v>38</v>
      </c>
      <c r="L69" s="5">
        <v>22.8</v>
      </c>
      <c r="M69" s="3">
        <v>1.06</v>
      </c>
    </row>
    <row r="70" spans="1:13" ht="17.399999999999999">
      <c r="A70" s="112"/>
      <c r="B70" s="98" t="s">
        <v>63</v>
      </c>
      <c r="C70" s="98"/>
      <c r="D70" s="25" t="s">
        <v>13</v>
      </c>
      <c r="E70" s="4">
        <v>8.67</v>
      </c>
      <c r="F70" s="4">
        <v>5.67</v>
      </c>
      <c r="G70" s="4">
        <v>37.83</v>
      </c>
      <c r="H70" s="4">
        <v>240</v>
      </c>
      <c r="I70" s="4">
        <v>183</v>
      </c>
      <c r="J70" s="4"/>
      <c r="K70" s="3">
        <v>9.42</v>
      </c>
      <c r="L70" s="3">
        <v>7.56</v>
      </c>
      <c r="M70" s="3">
        <v>0.77</v>
      </c>
    </row>
    <row r="71" spans="1:13" ht="17.399999999999999">
      <c r="A71" s="112"/>
      <c r="B71" s="98" t="s">
        <v>64</v>
      </c>
      <c r="C71" s="98"/>
      <c r="D71" s="4">
        <v>200</v>
      </c>
      <c r="E71" s="4">
        <v>1.3</v>
      </c>
      <c r="F71" s="4">
        <v>0.1</v>
      </c>
      <c r="G71" s="4">
        <v>32.4</v>
      </c>
      <c r="H71" s="4">
        <v>130</v>
      </c>
      <c r="I71" s="4">
        <v>309</v>
      </c>
      <c r="J71" s="4"/>
      <c r="K71" s="3">
        <v>0.26</v>
      </c>
      <c r="L71" s="4"/>
      <c r="M71" s="3">
        <v>0.03</v>
      </c>
    </row>
    <row r="72" spans="1:13" ht="17.399999999999999">
      <c r="A72" s="112"/>
      <c r="B72" s="99" t="s">
        <v>83</v>
      </c>
      <c r="C72" s="100"/>
      <c r="D72" s="76" t="s">
        <v>121</v>
      </c>
      <c r="E72" s="77">
        <v>4.5</v>
      </c>
      <c r="F72" s="77">
        <v>3.5</v>
      </c>
      <c r="G72" s="78">
        <v>24</v>
      </c>
      <c r="H72" s="78">
        <v>67</v>
      </c>
      <c r="I72" s="79">
        <v>422</v>
      </c>
      <c r="J72" s="4"/>
      <c r="K72" s="3"/>
      <c r="L72" s="4"/>
      <c r="M72" s="3"/>
    </row>
    <row r="73" spans="1:13" ht="17.399999999999999">
      <c r="A73" s="112"/>
      <c r="B73" s="113" t="s">
        <v>27</v>
      </c>
      <c r="C73" s="113"/>
      <c r="D73" s="4">
        <v>50</v>
      </c>
      <c r="E73" s="4">
        <v>3.75</v>
      </c>
      <c r="F73" s="4">
        <v>0.5</v>
      </c>
      <c r="G73" s="4">
        <v>22.5</v>
      </c>
      <c r="H73" s="4">
        <v>109.5</v>
      </c>
      <c r="I73" s="4">
        <v>420</v>
      </c>
      <c r="J73" s="3">
        <v>4.25</v>
      </c>
      <c r="K73" s="16"/>
      <c r="L73" s="16">
        <v>4.2</v>
      </c>
      <c r="M73" s="5">
        <v>6.5</v>
      </c>
    </row>
    <row r="74" spans="1:13" ht="17.399999999999999">
      <c r="A74" s="132" t="s">
        <v>147</v>
      </c>
      <c r="B74" s="132"/>
      <c r="C74" s="132"/>
      <c r="D74" s="132"/>
      <c r="E74" s="3">
        <f>SUM(E68:E73)</f>
        <v>32.680000000000007</v>
      </c>
      <c r="F74" s="3">
        <f>SUM(F68:F73)</f>
        <v>28.590000000000003</v>
      </c>
      <c r="G74" s="3">
        <f>SUM(G68:G73)</f>
        <v>122.43</v>
      </c>
      <c r="H74" s="3">
        <f>SUM(H68:H73)</f>
        <v>807.5</v>
      </c>
      <c r="I74" s="3"/>
      <c r="J74" s="3">
        <f>SUM(J68:J73)</f>
        <v>4.3600000000000003</v>
      </c>
      <c r="K74" s="5">
        <f>SUM(K68:K73)</f>
        <v>139.19999999999996</v>
      </c>
      <c r="L74" s="3">
        <f>SUM(L68:L73)</f>
        <v>34.56</v>
      </c>
      <c r="M74" s="5">
        <f>SUM(M68:M73)</f>
        <v>8.4</v>
      </c>
    </row>
    <row r="75" spans="1:13" ht="17.399999999999999">
      <c r="A75" s="132" t="s">
        <v>15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</row>
    <row r="76" spans="1:13" ht="17.399999999999999">
      <c r="A76" s="71"/>
      <c r="B76" s="128" t="s">
        <v>103</v>
      </c>
      <c r="C76" s="129"/>
      <c r="D76" s="60">
        <v>20</v>
      </c>
      <c r="E76" s="72">
        <v>0.4</v>
      </c>
      <c r="F76" s="72">
        <v>0.1</v>
      </c>
      <c r="G76" s="73">
        <v>1.3</v>
      </c>
      <c r="H76" s="73">
        <v>7</v>
      </c>
      <c r="I76" s="74">
        <v>69</v>
      </c>
      <c r="J76" s="59"/>
      <c r="K76" s="59"/>
      <c r="L76" s="59"/>
      <c r="M76" s="59"/>
    </row>
    <row r="77" spans="1:13" ht="17.399999999999999">
      <c r="A77" s="107"/>
      <c r="B77" s="98" t="s">
        <v>54</v>
      </c>
      <c r="C77" s="98"/>
      <c r="D77" s="4">
        <v>200</v>
      </c>
      <c r="E77" s="4">
        <v>1.92</v>
      </c>
      <c r="F77" s="4">
        <v>3.84</v>
      </c>
      <c r="G77" s="4">
        <v>11.69</v>
      </c>
      <c r="H77" s="4">
        <v>74.400000000000006</v>
      </c>
      <c r="I77" s="4">
        <v>64</v>
      </c>
      <c r="J77" s="3">
        <v>12.97</v>
      </c>
      <c r="K77" s="3">
        <v>35.29</v>
      </c>
      <c r="L77" s="3">
        <v>12.32</v>
      </c>
      <c r="M77" s="3">
        <v>0.46</v>
      </c>
    </row>
    <row r="78" spans="1:13" ht="17.399999999999999">
      <c r="A78" s="108"/>
      <c r="B78" s="98" t="s">
        <v>55</v>
      </c>
      <c r="C78" s="98"/>
      <c r="D78" s="4" t="s">
        <v>53</v>
      </c>
      <c r="E78" s="4">
        <v>10.92</v>
      </c>
      <c r="F78" s="4">
        <v>6.96</v>
      </c>
      <c r="G78" s="4">
        <v>12.82</v>
      </c>
      <c r="H78" s="4">
        <v>129.6</v>
      </c>
      <c r="I78" s="4">
        <v>80</v>
      </c>
      <c r="J78" s="4">
        <v>8.4</v>
      </c>
      <c r="K78" s="4">
        <v>18.55</v>
      </c>
      <c r="L78" s="4">
        <v>19.309999999999999</v>
      </c>
      <c r="M78" s="4">
        <v>0.72</v>
      </c>
    </row>
    <row r="79" spans="1:13" ht="17.399999999999999">
      <c r="A79" s="108"/>
      <c r="B79" s="98" t="s">
        <v>26</v>
      </c>
      <c r="C79" s="98"/>
      <c r="D79" s="4" t="s">
        <v>13</v>
      </c>
      <c r="E79" s="4">
        <v>3.58</v>
      </c>
      <c r="F79" s="4">
        <v>12.21</v>
      </c>
      <c r="G79" s="4">
        <v>36.75</v>
      </c>
      <c r="H79" s="4">
        <v>200</v>
      </c>
      <c r="I79" s="4">
        <v>187</v>
      </c>
      <c r="J79" s="5">
        <v>0.2</v>
      </c>
      <c r="K79" s="3">
        <v>15.68</v>
      </c>
      <c r="L79" s="3">
        <v>40.75</v>
      </c>
      <c r="M79" s="3">
        <v>2.0499999999999998</v>
      </c>
    </row>
    <row r="80" spans="1:13" ht="17.399999999999999">
      <c r="A80" s="108"/>
      <c r="B80" s="98" t="s">
        <v>47</v>
      </c>
      <c r="C80" s="98"/>
      <c r="D80" s="4">
        <v>200</v>
      </c>
      <c r="E80" s="4">
        <v>0.1</v>
      </c>
      <c r="F80" s="4"/>
      <c r="G80" s="4">
        <v>9</v>
      </c>
      <c r="H80" s="4">
        <v>35</v>
      </c>
      <c r="I80" s="4">
        <v>300</v>
      </c>
      <c r="J80" s="4"/>
      <c r="K80" s="3">
        <v>0.48</v>
      </c>
      <c r="L80" s="4"/>
      <c r="M80" s="3">
        <v>0.06</v>
      </c>
    </row>
    <row r="81" spans="1:13" ht="17.399999999999999">
      <c r="A81" s="109"/>
      <c r="B81" s="110" t="s">
        <v>30</v>
      </c>
      <c r="C81" s="110"/>
      <c r="D81" s="22">
        <v>50</v>
      </c>
      <c r="E81" s="22">
        <v>3.6</v>
      </c>
      <c r="F81" s="22">
        <v>0.9</v>
      </c>
      <c r="G81" s="22">
        <v>21.5</v>
      </c>
      <c r="H81" s="22">
        <v>104.5</v>
      </c>
      <c r="I81" s="22">
        <v>421</v>
      </c>
      <c r="J81" s="8"/>
      <c r="K81" s="6"/>
      <c r="L81" s="6">
        <v>6.1</v>
      </c>
      <c r="M81" s="21">
        <v>1.05</v>
      </c>
    </row>
    <row r="82" spans="1:13" ht="17.399999999999999">
      <c r="A82" s="132" t="s">
        <v>148</v>
      </c>
      <c r="B82" s="132"/>
      <c r="C82" s="132"/>
      <c r="D82" s="132"/>
      <c r="E82" s="3">
        <f>SUM(E77:E81)</f>
        <v>20.120000000000005</v>
      </c>
      <c r="F82" s="5">
        <f>SUM(F77:F81)</f>
        <v>23.91</v>
      </c>
      <c r="G82" s="3">
        <f>SUM(G77:G81)</f>
        <v>91.759999999999991</v>
      </c>
      <c r="H82" s="3">
        <f>SUM(H77:H81)</f>
        <v>543.5</v>
      </c>
      <c r="I82" s="4"/>
      <c r="J82" s="3">
        <f>SUM(J77:J81)</f>
        <v>21.57</v>
      </c>
      <c r="K82" s="3">
        <f>SUM(K77:K81)</f>
        <v>70.000000000000014</v>
      </c>
      <c r="L82" s="3">
        <f>SUM(L77:L81)</f>
        <v>78.47999999999999</v>
      </c>
      <c r="M82" s="3">
        <f>SUM(M77:M81)</f>
        <v>4.34</v>
      </c>
    </row>
    <row r="83" spans="1:13" ht="17.399999999999999">
      <c r="A83" s="132" t="s">
        <v>16</v>
      </c>
      <c r="B83" s="132"/>
      <c r="C83" s="132"/>
      <c r="D83" s="132"/>
      <c r="E83" s="3">
        <f>E74+E82</f>
        <v>52.800000000000011</v>
      </c>
      <c r="F83" s="3">
        <f>F74+F82</f>
        <v>52.5</v>
      </c>
      <c r="G83" s="3">
        <f>G74+G82</f>
        <v>214.19</v>
      </c>
      <c r="H83" s="3">
        <f>H74+H82</f>
        <v>1351</v>
      </c>
      <c r="I83" s="3"/>
      <c r="J83" s="3">
        <f>J74+J82</f>
        <v>25.93</v>
      </c>
      <c r="K83" s="3">
        <f>K74+K82</f>
        <v>209.2</v>
      </c>
      <c r="L83" s="3">
        <f>L74+L82</f>
        <v>113.03999999999999</v>
      </c>
      <c r="M83" s="3">
        <f>M74+M82</f>
        <v>12.74</v>
      </c>
    </row>
    <row r="84" spans="1:13" ht="17.399999999999999">
      <c r="A84" s="38"/>
      <c r="B84" s="38"/>
      <c r="C84" s="38"/>
      <c r="D84" s="38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7.399999999999999">
      <c r="A85" s="38"/>
      <c r="B85" s="38"/>
      <c r="C85" s="38"/>
      <c r="D85" s="38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7.399999999999999">
      <c r="A86" s="38"/>
      <c r="B86" s="38"/>
      <c r="C86" s="38"/>
      <c r="D86" s="38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7.399999999999999">
      <c r="A87" s="38"/>
      <c r="B87" s="38"/>
      <c r="C87" s="38"/>
      <c r="D87" s="38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7.399999999999999">
      <c r="A88" s="38"/>
      <c r="B88" s="38"/>
      <c r="C88" s="38"/>
      <c r="D88" s="38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24" customHeight="1">
      <c r="A89" s="123" t="s">
        <v>170</v>
      </c>
      <c r="B89" s="124"/>
      <c r="C89" s="124"/>
      <c r="D89" s="124"/>
      <c r="E89" s="91" t="s">
        <v>21</v>
      </c>
      <c r="F89" s="118" t="s">
        <v>100</v>
      </c>
      <c r="G89" s="119"/>
      <c r="H89" s="119"/>
      <c r="I89" s="120"/>
      <c r="J89" s="120"/>
      <c r="K89" s="121"/>
      <c r="L89" s="121"/>
      <c r="M89" s="121"/>
    </row>
    <row r="90" spans="1:13" ht="18" customHeight="1">
      <c r="A90" s="88"/>
      <c r="B90" s="88"/>
      <c r="C90" s="95"/>
      <c r="D90" s="122" t="s">
        <v>23</v>
      </c>
      <c r="E90" s="122"/>
      <c r="F90" s="96" t="s">
        <v>139</v>
      </c>
      <c r="G90" s="97"/>
      <c r="H90" s="88"/>
      <c r="I90" s="120"/>
      <c r="J90" s="120"/>
      <c r="K90" s="123"/>
      <c r="L90" s="123"/>
      <c r="M90" s="123"/>
    </row>
    <row r="91" spans="1:13" ht="17.399999999999999">
      <c r="A91" s="114" t="s">
        <v>20</v>
      </c>
      <c r="B91" s="114" t="s">
        <v>19</v>
      </c>
      <c r="C91" s="114"/>
      <c r="D91" s="114" t="s">
        <v>18</v>
      </c>
      <c r="E91" s="125" t="s">
        <v>0</v>
      </c>
      <c r="F91" s="125"/>
      <c r="G91" s="125"/>
      <c r="H91" s="125" t="s">
        <v>17</v>
      </c>
      <c r="I91" s="126" t="s">
        <v>24</v>
      </c>
      <c r="J91" s="14"/>
      <c r="K91" s="125" t="s">
        <v>1</v>
      </c>
      <c r="L91" s="125"/>
      <c r="M91" s="125"/>
    </row>
    <row r="92" spans="1:13" ht="34.799999999999997">
      <c r="A92" s="115"/>
      <c r="B92" s="116"/>
      <c r="C92" s="117"/>
      <c r="D92" s="115"/>
      <c r="E92" s="1" t="s">
        <v>2</v>
      </c>
      <c r="F92" s="1" t="s">
        <v>3</v>
      </c>
      <c r="G92" s="1" t="s">
        <v>4</v>
      </c>
      <c r="H92" s="125"/>
      <c r="I92" s="127"/>
      <c r="J92" s="15" t="s">
        <v>5</v>
      </c>
      <c r="K92" s="1" t="s">
        <v>6</v>
      </c>
      <c r="L92" s="1" t="s">
        <v>7</v>
      </c>
      <c r="M92" s="1" t="s">
        <v>8</v>
      </c>
    </row>
    <row r="93" spans="1:13" ht="17.399999999999999">
      <c r="A93" s="132" t="s">
        <v>9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</row>
    <row r="94" spans="1:13" ht="17.399999999999999">
      <c r="A94" s="133" t="s">
        <v>128</v>
      </c>
      <c r="B94" s="101" t="s">
        <v>98</v>
      </c>
      <c r="C94" s="103"/>
      <c r="D94" s="60">
        <v>20</v>
      </c>
      <c r="E94" s="72">
        <v>0.4</v>
      </c>
      <c r="F94" s="72">
        <v>0.1</v>
      </c>
      <c r="G94" s="73">
        <v>1.3</v>
      </c>
      <c r="H94" s="73">
        <v>7</v>
      </c>
      <c r="I94" s="75">
        <v>131</v>
      </c>
      <c r="J94" s="59"/>
      <c r="K94" s="59"/>
      <c r="L94" s="59"/>
      <c r="M94" s="59"/>
    </row>
    <row r="95" spans="1:13" ht="18" customHeight="1">
      <c r="A95" s="134"/>
      <c r="B95" s="98" t="s">
        <v>65</v>
      </c>
      <c r="C95" s="98"/>
      <c r="D95" s="13">
        <v>60</v>
      </c>
      <c r="E95" s="3">
        <v>9</v>
      </c>
      <c r="F95" s="3">
        <v>4</v>
      </c>
      <c r="G95" s="4">
        <v>9</v>
      </c>
      <c r="H95" s="13">
        <v>108</v>
      </c>
      <c r="I95" s="4" t="s">
        <v>86</v>
      </c>
      <c r="J95" s="3">
        <v>0.11</v>
      </c>
      <c r="K95" s="3">
        <v>91.52</v>
      </c>
      <c r="L95" s="4"/>
      <c r="M95" s="3">
        <v>0.04</v>
      </c>
    </row>
    <row r="96" spans="1:13" ht="17.399999999999999">
      <c r="A96" s="134"/>
      <c r="B96" s="98" t="s">
        <v>80</v>
      </c>
      <c r="C96" s="98"/>
      <c r="D96" s="13">
        <v>200</v>
      </c>
      <c r="E96" s="4">
        <v>3.7</v>
      </c>
      <c r="F96" s="4">
        <v>8.3000000000000007</v>
      </c>
      <c r="G96" s="13">
        <v>24</v>
      </c>
      <c r="H96" s="13">
        <v>166</v>
      </c>
      <c r="I96" s="4">
        <v>146</v>
      </c>
      <c r="J96" s="4"/>
      <c r="K96" s="13">
        <v>38</v>
      </c>
      <c r="L96" s="5">
        <v>22.8</v>
      </c>
      <c r="M96" s="3">
        <v>1.06</v>
      </c>
    </row>
    <row r="97" spans="1:13" ht="17.399999999999999">
      <c r="A97" s="134"/>
      <c r="B97" s="98" t="s">
        <v>66</v>
      </c>
      <c r="C97" s="98"/>
      <c r="D97" s="4">
        <v>200</v>
      </c>
      <c r="E97" s="4">
        <v>0.1</v>
      </c>
      <c r="F97" s="4"/>
      <c r="G97" s="4">
        <v>9.3000000000000007</v>
      </c>
      <c r="H97" s="4">
        <v>37</v>
      </c>
      <c r="I97" s="4">
        <v>302</v>
      </c>
      <c r="J97" s="4"/>
      <c r="K97" s="3">
        <v>9.42</v>
      </c>
      <c r="L97" s="3">
        <v>7.56</v>
      </c>
      <c r="M97" s="3">
        <v>0.77</v>
      </c>
    </row>
    <row r="98" spans="1:13" ht="18" customHeight="1">
      <c r="A98" s="134"/>
      <c r="B98" s="99" t="s">
        <v>67</v>
      </c>
      <c r="C98" s="100"/>
      <c r="D98" s="13">
        <v>100</v>
      </c>
      <c r="E98" s="5">
        <v>1</v>
      </c>
      <c r="F98" s="4"/>
      <c r="G98" s="13">
        <v>15.3</v>
      </c>
      <c r="H98" s="13">
        <v>52</v>
      </c>
      <c r="I98" s="4">
        <v>424</v>
      </c>
      <c r="J98" s="4"/>
      <c r="K98" s="3">
        <v>0.26</v>
      </c>
      <c r="L98" s="4"/>
      <c r="M98" s="3">
        <v>0.03</v>
      </c>
    </row>
    <row r="99" spans="1:13" ht="17.399999999999999">
      <c r="A99" s="135"/>
      <c r="B99" s="113" t="s">
        <v>27</v>
      </c>
      <c r="C99" s="113"/>
      <c r="D99" s="13">
        <v>50</v>
      </c>
      <c r="E99" s="3">
        <v>3.75</v>
      </c>
      <c r="F99" s="5">
        <v>0.9</v>
      </c>
      <c r="G99" s="5">
        <v>22.5</v>
      </c>
      <c r="H99" s="5">
        <v>109.5</v>
      </c>
      <c r="I99" s="13">
        <v>420</v>
      </c>
      <c r="J99" s="3">
        <v>4.25</v>
      </c>
      <c r="K99" s="16"/>
      <c r="L99" s="16">
        <v>4.2</v>
      </c>
      <c r="M99" s="5">
        <v>6.5</v>
      </c>
    </row>
    <row r="100" spans="1:13" ht="17.399999999999999">
      <c r="A100" s="132" t="s">
        <v>147</v>
      </c>
      <c r="B100" s="132"/>
      <c r="C100" s="132"/>
      <c r="D100" s="132"/>
      <c r="E100" s="3">
        <f>SUM(E95:E99)</f>
        <v>17.549999999999997</v>
      </c>
      <c r="F100" s="3">
        <f>SUM(F95:F99)</f>
        <v>13.200000000000001</v>
      </c>
      <c r="G100" s="3">
        <f>SUM(G95:G99)</f>
        <v>80.099999999999994</v>
      </c>
      <c r="H100" s="3">
        <f>SUM(H95:H99)</f>
        <v>472.5</v>
      </c>
      <c r="I100" s="3"/>
      <c r="J100" s="3">
        <f>SUM(J95:J99)</f>
        <v>4.3600000000000003</v>
      </c>
      <c r="K100" s="5">
        <f>SUM(K95:K99)</f>
        <v>139.19999999999996</v>
      </c>
      <c r="L100" s="3">
        <f>SUM(L95:L99)</f>
        <v>34.56</v>
      </c>
      <c r="M100" s="5">
        <f>SUM(M95:M99)</f>
        <v>8.4</v>
      </c>
    </row>
    <row r="101" spans="1:13" ht="17.399999999999999">
      <c r="A101" s="132" t="s">
        <v>15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</row>
    <row r="102" spans="1:13" ht="17.399999999999999">
      <c r="A102" s="71"/>
      <c r="B102" s="101" t="s">
        <v>102</v>
      </c>
      <c r="C102" s="103"/>
      <c r="D102" s="60">
        <v>20</v>
      </c>
      <c r="E102" s="72">
        <v>0.4</v>
      </c>
      <c r="F102" s="72">
        <v>0.1</v>
      </c>
      <c r="G102" s="73">
        <v>1.3</v>
      </c>
      <c r="H102" s="73">
        <v>7</v>
      </c>
      <c r="I102" s="75">
        <v>131</v>
      </c>
      <c r="J102" s="59"/>
      <c r="K102" s="59"/>
      <c r="L102" s="59"/>
      <c r="M102" s="59"/>
    </row>
    <row r="103" spans="1:13" ht="17.399999999999999">
      <c r="A103" s="107"/>
      <c r="B103" s="98" t="s">
        <v>34</v>
      </c>
      <c r="C103" s="98"/>
      <c r="D103" s="4" t="s">
        <v>118</v>
      </c>
      <c r="E103" s="4">
        <v>1.36</v>
      </c>
      <c r="F103" s="4">
        <v>6.4</v>
      </c>
      <c r="G103" s="4">
        <v>19.28</v>
      </c>
      <c r="H103" s="4">
        <v>77.599999999999994</v>
      </c>
      <c r="I103" s="4">
        <v>58</v>
      </c>
      <c r="J103" s="3">
        <v>12.97</v>
      </c>
      <c r="K103" s="3">
        <v>35.29</v>
      </c>
      <c r="L103" s="3">
        <v>12.32</v>
      </c>
      <c r="M103" s="3">
        <v>0.46</v>
      </c>
    </row>
    <row r="104" spans="1:13" ht="17.399999999999999">
      <c r="A104" s="108"/>
      <c r="B104" s="98" t="s">
        <v>35</v>
      </c>
      <c r="C104" s="98"/>
      <c r="D104" s="4">
        <v>60</v>
      </c>
      <c r="E104" s="4">
        <v>8.3000000000000007</v>
      </c>
      <c r="F104" s="4">
        <v>14</v>
      </c>
      <c r="G104" s="4">
        <v>10</v>
      </c>
      <c r="H104" s="4">
        <v>160</v>
      </c>
      <c r="I104" s="4" t="s">
        <v>36</v>
      </c>
      <c r="J104" s="4">
        <v>8.4</v>
      </c>
      <c r="K104" s="4">
        <v>18.55</v>
      </c>
      <c r="L104" s="4">
        <v>19.309999999999999</v>
      </c>
      <c r="M104" s="4">
        <v>0.72</v>
      </c>
    </row>
    <row r="105" spans="1:13" ht="17.399999999999999">
      <c r="A105" s="108"/>
      <c r="B105" s="98" t="s">
        <v>37</v>
      </c>
      <c r="C105" s="98"/>
      <c r="D105" s="4" t="s">
        <v>13</v>
      </c>
      <c r="E105" s="4">
        <v>8.67</v>
      </c>
      <c r="F105" s="4">
        <v>5.67</v>
      </c>
      <c r="G105" s="4">
        <v>37.83</v>
      </c>
      <c r="H105" s="4">
        <v>240</v>
      </c>
      <c r="I105" s="4">
        <v>183</v>
      </c>
      <c r="J105" s="5">
        <v>0.2</v>
      </c>
      <c r="K105" s="3">
        <v>15.68</v>
      </c>
      <c r="L105" s="3">
        <v>40.75</v>
      </c>
      <c r="M105" s="3">
        <v>2.0499999999999998</v>
      </c>
    </row>
    <row r="106" spans="1:13" ht="18" customHeight="1">
      <c r="A106" s="108"/>
      <c r="B106" s="98" t="s">
        <v>38</v>
      </c>
      <c r="C106" s="98"/>
      <c r="D106" s="4">
        <v>200</v>
      </c>
      <c r="E106" s="4">
        <v>0.1</v>
      </c>
      <c r="F106" s="4"/>
      <c r="G106" s="4">
        <v>9.3000000000000007</v>
      </c>
      <c r="H106" s="4">
        <v>37</v>
      </c>
      <c r="I106" s="4">
        <v>302</v>
      </c>
      <c r="J106" s="4"/>
      <c r="K106" s="3">
        <v>0.48</v>
      </c>
      <c r="L106" s="4"/>
      <c r="M106" s="3">
        <v>0.06</v>
      </c>
    </row>
    <row r="107" spans="1:13" ht="17.399999999999999">
      <c r="A107" s="109"/>
      <c r="B107" s="110" t="s">
        <v>30</v>
      </c>
      <c r="C107" s="110"/>
      <c r="D107" s="22">
        <v>50</v>
      </c>
      <c r="E107" s="22">
        <v>3.6</v>
      </c>
      <c r="F107" s="22">
        <v>0.9</v>
      </c>
      <c r="G107" s="22">
        <v>21.5</v>
      </c>
      <c r="H107" s="22">
        <v>104.5</v>
      </c>
      <c r="I107" s="22">
        <v>421</v>
      </c>
      <c r="J107" s="8"/>
      <c r="K107" s="6"/>
      <c r="L107" s="6">
        <v>6.1</v>
      </c>
      <c r="M107" s="21">
        <v>1.05</v>
      </c>
    </row>
    <row r="108" spans="1:13" ht="17.399999999999999">
      <c r="A108" s="132" t="s">
        <v>149</v>
      </c>
      <c r="B108" s="132"/>
      <c r="C108" s="132"/>
      <c r="D108" s="132"/>
      <c r="E108" s="3">
        <f>SUM(E103:E107)</f>
        <v>22.03</v>
      </c>
      <c r="F108" s="5">
        <f>SUM(F103:F107)</f>
        <v>26.97</v>
      </c>
      <c r="G108" s="3">
        <f>SUM(G103:G107)</f>
        <v>97.91</v>
      </c>
      <c r="H108" s="3">
        <f>SUM(H103:H107)</f>
        <v>619.1</v>
      </c>
      <c r="I108" s="4"/>
      <c r="J108" s="3">
        <f>SUM(J103:J107)</f>
        <v>21.57</v>
      </c>
      <c r="K108" s="3">
        <f>SUM(K103:K107)</f>
        <v>70.000000000000014</v>
      </c>
      <c r="L108" s="3">
        <f>SUM(L103:L107)</f>
        <v>78.47999999999999</v>
      </c>
      <c r="M108" s="3">
        <f>SUM(M103:M107)</f>
        <v>4.34</v>
      </c>
    </row>
    <row r="109" spans="1:13" ht="17.399999999999999">
      <c r="A109" s="132" t="s">
        <v>16</v>
      </c>
      <c r="B109" s="132"/>
      <c r="C109" s="132"/>
      <c r="D109" s="132"/>
      <c r="E109" s="3">
        <f>E100+E108</f>
        <v>39.58</v>
      </c>
      <c r="F109" s="3">
        <f>F100+F108</f>
        <v>40.17</v>
      </c>
      <c r="G109" s="3">
        <f>G100+G108</f>
        <v>178.01</v>
      </c>
      <c r="H109" s="3">
        <f>H100+H108</f>
        <v>1091.5999999999999</v>
      </c>
      <c r="I109" s="3"/>
      <c r="J109" s="3">
        <f>J100+J108</f>
        <v>25.93</v>
      </c>
      <c r="K109" s="3">
        <f>K100+K108</f>
        <v>209.2</v>
      </c>
      <c r="L109" s="3">
        <f>L100+L108</f>
        <v>113.03999999999999</v>
      </c>
      <c r="M109" s="3">
        <f>M100+M108</f>
        <v>12.74</v>
      </c>
    </row>
    <row r="110" spans="1:13" ht="17.399999999999999">
      <c r="A110" s="38"/>
      <c r="B110" s="38"/>
      <c r="C110" s="38"/>
      <c r="D110" s="38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7.399999999999999">
      <c r="A111" s="38"/>
      <c r="B111" s="38"/>
      <c r="C111" s="38"/>
      <c r="D111" s="38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7.399999999999999">
      <c r="A112" s="38"/>
      <c r="B112" s="38"/>
      <c r="C112" s="38"/>
      <c r="D112" s="38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7.399999999999999">
      <c r="A113" s="38"/>
      <c r="B113" s="38"/>
      <c r="C113" s="38"/>
      <c r="D113" s="38"/>
      <c r="E113" s="11"/>
      <c r="F113" s="11"/>
      <c r="G113" s="12"/>
      <c r="H113" s="12"/>
      <c r="I113" s="11"/>
      <c r="J113" s="11"/>
      <c r="K113" s="11"/>
      <c r="L113" s="11"/>
      <c r="M113" s="11"/>
    </row>
    <row r="114" spans="1:13" ht="18" customHeight="1">
      <c r="A114" s="123" t="s">
        <v>169</v>
      </c>
      <c r="B114" s="124"/>
      <c r="C114" s="124"/>
      <c r="D114" s="124"/>
      <c r="E114" s="91" t="s">
        <v>21</v>
      </c>
      <c r="F114" s="118" t="s">
        <v>100</v>
      </c>
      <c r="G114" s="119"/>
      <c r="H114" s="119"/>
      <c r="I114" s="120"/>
      <c r="J114" s="120"/>
      <c r="K114" s="121"/>
      <c r="L114" s="121"/>
      <c r="M114" s="121"/>
    </row>
    <row r="115" spans="1:13" ht="18" customHeight="1">
      <c r="A115" s="88"/>
      <c r="B115" s="88"/>
      <c r="C115" s="95"/>
      <c r="D115" s="122" t="s">
        <v>23</v>
      </c>
      <c r="E115" s="122"/>
      <c r="F115" s="96" t="s">
        <v>139</v>
      </c>
      <c r="G115" s="97"/>
      <c r="H115" s="88"/>
      <c r="I115" s="120"/>
      <c r="J115" s="120"/>
      <c r="K115" s="123"/>
      <c r="L115" s="123"/>
      <c r="M115" s="123"/>
    </row>
    <row r="116" spans="1:13" ht="17.399999999999999">
      <c r="A116" s="114" t="s">
        <v>20</v>
      </c>
      <c r="B116" s="114" t="s">
        <v>19</v>
      </c>
      <c r="C116" s="114"/>
      <c r="D116" s="114" t="s">
        <v>18</v>
      </c>
      <c r="E116" s="125" t="s">
        <v>0</v>
      </c>
      <c r="F116" s="125"/>
      <c r="G116" s="125"/>
      <c r="H116" s="125" t="s">
        <v>17</v>
      </c>
      <c r="I116" s="126" t="s">
        <v>24</v>
      </c>
      <c r="J116" s="14"/>
      <c r="K116" s="125" t="s">
        <v>1</v>
      </c>
      <c r="L116" s="125"/>
      <c r="M116" s="125"/>
    </row>
    <row r="117" spans="1:13" ht="34.799999999999997">
      <c r="A117" s="115"/>
      <c r="B117" s="116"/>
      <c r="C117" s="117"/>
      <c r="D117" s="115"/>
      <c r="E117" s="1" t="s">
        <v>2</v>
      </c>
      <c r="F117" s="1" t="s">
        <v>3</v>
      </c>
      <c r="G117" s="1" t="s">
        <v>4</v>
      </c>
      <c r="H117" s="125"/>
      <c r="I117" s="127"/>
      <c r="J117" s="15" t="s">
        <v>5</v>
      </c>
      <c r="K117" s="1" t="s">
        <v>6</v>
      </c>
      <c r="L117" s="1" t="s">
        <v>7</v>
      </c>
      <c r="M117" s="1" t="s">
        <v>8</v>
      </c>
    </row>
    <row r="118" spans="1:13" ht="17.399999999999999">
      <c r="A118" s="2">
        <v>1</v>
      </c>
      <c r="B118" s="131">
        <v>2</v>
      </c>
      <c r="C118" s="131"/>
      <c r="D118" s="2">
        <v>3</v>
      </c>
      <c r="E118" s="2">
        <v>4</v>
      </c>
      <c r="F118" s="2">
        <v>5</v>
      </c>
      <c r="G118" s="2">
        <v>6</v>
      </c>
      <c r="H118" s="2">
        <v>7</v>
      </c>
      <c r="I118" s="2">
        <v>8</v>
      </c>
      <c r="J118" s="2">
        <v>9</v>
      </c>
      <c r="K118" s="2">
        <v>12</v>
      </c>
      <c r="L118" s="2">
        <v>14</v>
      </c>
      <c r="M118" s="2">
        <v>15</v>
      </c>
    </row>
    <row r="119" spans="1:13" ht="17.399999999999999">
      <c r="A119" s="132" t="s">
        <v>9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</row>
    <row r="120" spans="1:13" ht="17.399999999999999">
      <c r="A120" s="133" t="s">
        <v>150</v>
      </c>
      <c r="B120" s="128" t="s">
        <v>101</v>
      </c>
      <c r="C120" s="129"/>
      <c r="D120" s="60">
        <v>20</v>
      </c>
      <c r="E120" s="72">
        <v>0.4</v>
      </c>
      <c r="F120" s="72">
        <v>0.1</v>
      </c>
      <c r="G120" s="73">
        <v>1.3</v>
      </c>
      <c r="H120" s="73">
        <v>7</v>
      </c>
      <c r="I120" s="74">
        <v>69</v>
      </c>
      <c r="J120" s="59"/>
      <c r="K120" s="59"/>
      <c r="L120" s="59"/>
      <c r="M120" s="59"/>
    </row>
    <row r="121" spans="1:13" ht="18" customHeight="1">
      <c r="A121" s="134"/>
      <c r="B121" s="98" t="s">
        <v>68</v>
      </c>
      <c r="C121" s="98"/>
      <c r="D121" s="13">
        <v>220</v>
      </c>
      <c r="E121" s="3">
        <v>18.59</v>
      </c>
      <c r="F121" s="3">
        <v>21.85</v>
      </c>
      <c r="G121" s="4">
        <v>45.58</v>
      </c>
      <c r="H121" s="13">
        <v>488.56</v>
      </c>
      <c r="I121" s="3" t="s">
        <v>84</v>
      </c>
      <c r="J121" s="3">
        <v>0.11</v>
      </c>
      <c r="K121" s="3">
        <v>91.52</v>
      </c>
      <c r="L121" s="4"/>
      <c r="M121" s="3">
        <v>0.04</v>
      </c>
    </row>
    <row r="122" spans="1:13" ht="18.75" customHeight="1">
      <c r="A122" s="134"/>
      <c r="B122" s="98" t="s">
        <v>74</v>
      </c>
      <c r="C122" s="98"/>
      <c r="D122" s="87">
        <v>200</v>
      </c>
      <c r="E122" s="4">
        <v>1</v>
      </c>
      <c r="F122" s="4">
        <v>0.2</v>
      </c>
      <c r="G122" s="4">
        <v>20</v>
      </c>
      <c r="H122" s="4">
        <v>92</v>
      </c>
      <c r="I122" s="4">
        <v>429</v>
      </c>
      <c r="J122" s="4"/>
      <c r="K122" s="13">
        <v>38</v>
      </c>
      <c r="L122" s="5">
        <v>22.8</v>
      </c>
      <c r="M122" s="3">
        <v>1.06</v>
      </c>
    </row>
    <row r="123" spans="1:13" ht="17.399999999999999">
      <c r="A123" s="134"/>
      <c r="B123" s="99" t="s">
        <v>97</v>
      </c>
      <c r="C123" s="100"/>
      <c r="D123" s="60">
        <v>15</v>
      </c>
      <c r="E123" s="74">
        <v>1.05</v>
      </c>
      <c r="F123" s="74">
        <v>5.0999999999999996</v>
      </c>
      <c r="G123" s="74">
        <v>7.95</v>
      </c>
      <c r="H123" s="75">
        <v>82.5</v>
      </c>
      <c r="I123" s="75"/>
      <c r="J123" s="4"/>
      <c r="K123" s="3"/>
      <c r="L123" s="4"/>
      <c r="M123" s="3"/>
    </row>
    <row r="124" spans="1:13" ht="17.399999999999999">
      <c r="A124" s="134"/>
      <c r="B124" s="98" t="s">
        <v>69</v>
      </c>
      <c r="C124" s="98"/>
      <c r="D124" s="87" t="s">
        <v>151</v>
      </c>
      <c r="E124" s="5">
        <v>1</v>
      </c>
      <c r="F124" s="4"/>
      <c r="G124" s="87">
        <v>20.2</v>
      </c>
      <c r="H124" s="87">
        <v>92</v>
      </c>
      <c r="I124" s="4">
        <v>429</v>
      </c>
      <c r="J124" s="4"/>
      <c r="K124" s="3"/>
      <c r="L124" s="4"/>
      <c r="M124" s="3"/>
    </row>
    <row r="125" spans="1:13" ht="17.399999999999999">
      <c r="A125" s="135"/>
      <c r="B125" s="113" t="s">
        <v>27</v>
      </c>
      <c r="C125" s="113"/>
      <c r="D125" s="13">
        <v>50</v>
      </c>
      <c r="E125" s="3">
        <v>3.75</v>
      </c>
      <c r="F125" s="5">
        <v>0.5</v>
      </c>
      <c r="G125" s="5">
        <v>22.5</v>
      </c>
      <c r="H125" s="5">
        <v>109.5</v>
      </c>
      <c r="I125" s="13">
        <v>420</v>
      </c>
      <c r="J125" s="3">
        <v>4.25</v>
      </c>
      <c r="K125" s="16"/>
      <c r="L125" s="16">
        <v>4.2</v>
      </c>
      <c r="M125" s="5">
        <v>6.5</v>
      </c>
    </row>
    <row r="126" spans="1:13" ht="18" customHeight="1">
      <c r="A126" s="101" t="s">
        <v>152</v>
      </c>
      <c r="B126" s="102"/>
      <c r="C126" s="102"/>
      <c r="D126" s="103"/>
      <c r="E126" s="3">
        <f>SUM(E121:E125)</f>
        <v>25.39</v>
      </c>
      <c r="F126" s="3">
        <f>SUM(F121:F125)</f>
        <v>27.65</v>
      </c>
      <c r="G126" s="3">
        <f>SUM(G121:G125)</f>
        <v>116.23</v>
      </c>
      <c r="H126" s="3">
        <f>SUM(H121:H125)</f>
        <v>864.56</v>
      </c>
      <c r="I126" s="3"/>
      <c r="J126" s="3">
        <f>SUM(J121:J125)</f>
        <v>4.3600000000000003</v>
      </c>
      <c r="K126" s="5">
        <f>SUM(K121:K125)</f>
        <v>129.51999999999998</v>
      </c>
      <c r="L126" s="3">
        <f>SUM(L121:L125)</f>
        <v>27</v>
      </c>
      <c r="M126" s="5">
        <f>SUM(M121:M125)</f>
        <v>7.6</v>
      </c>
    </row>
    <row r="127" spans="1:13" ht="17.399999999999999">
      <c r="A127" s="101" t="s">
        <v>15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3"/>
    </row>
    <row r="128" spans="1:13" ht="17.399999999999999">
      <c r="A128" s="107"/>
      <c r="B128" s="128" t="s">
        <v>103</v>
      </c>
      <c r="C128" s="129"/>
      <c r="D128" s="60">
        <v>20</v>
      </c>
      <c r="E128" s="72">
        <v>0.4</v>
      </c>
      <c r="F128" s="72">
        <v>0.1</v>
      </c>
      <c r="G128" s="73">
        <v>1.3</v>
      </c>
      <c r="H128" s="73">
        <v>7</v>
      </c>
      <c r="I128" s="74">
        <v>69</v>
      </c>
      <c r="J128" s="3">
        <v>12.97</v>
      </c>
      <c r="K128" s="3">
        <v>35.29</v>
      </c>
      <c r="L128" s="3">
        <v>12.32</v>
      </c>
      <c r="M128" s="3">
        <v>0.46</v>
      </c>
    </row>
    <row r="129" spans="1:13" ht="17.399999999999999">
      <c r="A129" s="130"/>
      <c r="B129" s="98" t="s">
        <v>39</v>
      </c>
      <c r="C129" s="98"/>
      <c r="D129" s="4" t="s">
        <v>118</v>
      </c>
      <c r="E129" s="4">
        <v>13</v>
      </c>
      <c r="F129" s="4">
        <v>9</v>
      </c>
      <c r="G129" s="4">
        <v>25</v>
      </c>
      <c r="H129" s="4">
        <v>192</v>
      </c>
      <c r="I129" s="4">
        <v>56</v>
      </c>
      <c r="J129" s="3"/>
      <c r="K129" s="3"/>
      <c r="L129" s="3"/>
      <c r="M129" s="3"/>
    </row>
    <row r="130" spans="1:13" ht="17.399999999999999">
      <c r="A130" s="108"/>
      <c r="B130" s="98" t="s">
        <v>40</v>
      </c>
      <c r="C130" s="98"/>
      <c r="D130" s="4" t="s">
        <v>56</v>
      </c>
      <c r="E130" s="4">
        <v>12.48</v>
      </c>
      <c r="F130" s="4">
        <v>9.7799999999999994</v>
      </c>
      <c r="G130" s="4">
        <v>13.92</v>
      </c>
      <c r="H130" s="4">
        <v>146.4</v>
      </c>
      <c r="I130" s="4">
        <v>94</v>
      </c>
      <c r="J130" s="4">
        <v>8.4</v>
      </c>
      <c r="K130" s="4">
        <v>18.55</v>
      </c>
      <c r="L130" s="4">
        <v>19.309999999999999</v>
      </c>
      <c r="M130" s="4">
        <v>0.72</v>
      </c>
    </row>
    <row r="131" spans="1:13" ht="17.399999999999999">
      <c r="A131" s="108"/>
      <c r="B131" s="98" t="s">
        <v>41</v>
      </c>
      <c r="C131" s="98"/>
      <c r="D131" s="4">
        <v>150</v>
      </c>
      <c r="E131" s="4">
        <v>3.7</v>
      </c>
      <c r="F131" s="4">
        <v>5.9</v>
      </c>
      <c r="G131" s="4">
        <v>64</v>
      </c>
      <c r="H131" s="4">
        <v>166</v>
      </c>
      <c r="I131" s="4">
        <v>146</v>
      </c>
      <c r="J131" s="5">
        <v>0.2</v>
      </c>
      <c r="K131" s="3">
        <v>15.68</v>
      </c>
      <c r="L131" s="3">
        <v>40.75</v>
      </c>
      <c r="M131" s="3">
        <v>2.0499999999999998</v>
      </c>
    </row>
    <row r="132" spans="1:13" ht="17.399999999999999">
      <c r="A132" s="108"/>
      <c r="B132" s="98" t="s">
        <v>47</v>
      </c>
      <c r="C132" s="98"/>
      <c r="D132" s="4">
        <v>200</v>
      </c>
      <c r="E132" s="4">
        <v>0.1</v>
      </c>
      <c r="F132" s="4"/>
      <c r="G132" s="4">
        <v>9</v>
      </c>
      <c r="H132" s="4">
        <v>35</v>
      </c>
      <c r="I132" s="4">
        <v>300</v>
      </c>
      <c r="J132" s="4"/>
      <c r="K132" s="3">
        <v>0.48</v>
      </c>
      <c r="L132" s="4"/>
      <c r="M132" s="3">
        <v>0.06</v>
      </c>
    </row>
    <row r="133" spans="1:13" ht="17.399999999999999">
      <c r="A133" s="109"/>
      <c r="B133" s="110" t="s">
        <v>30</v>
      </c>
      <c r="C133" s="110"/>
      <c r="D133" s="22">
        <v>50</v>
      </c>
      <c r="E133" s="22">
        <v>3.6</v>
      </c>
      <c r="F133" s="22">
        <v>0.9</v>
      </c>
      <c r="G133" s="22">
        <v>21.5</v>
      </c>
      <c r="H133" s="22">
        <v>104.5</v>
      </c>
      <c r="I133" s="22">
        <v>421</v>
      </c>
      <c r="J133" s="8"/>
      <c r="K133" s="6"/>
      <c r="L133" s="6">
        <v>6.1</v>
      </c>
      <c r="M133" s="21">
        <v>1.05</v>
      </c>
    </row>
    <row r="134" spans="1:13" ht="18" customHeight="1">
      <c r="A134" s="104" t="s">
        <v>153</v>
      </c>
      <c r="B134" s="105"/>
      <c r="C134" s="105"/>
      <c r="D134" s="106"/>
      <c r="E134" s="3">
        <f>SUM(E128:E133)</f>
        <v>33.28</v>
      </c>
      <c r="F134" s="5">
        <f>SUM(F128:F133)</f>
        <v>25.68</v>
      </c>
      <c r="G134" s="3">
        <f>SUM(G128:G133)</f>
        <v>134.72</v>
      </c>
      <c r="H134" s="3">
        <f>SUM(H128:H133)</f>
        <v>650.9</v>
      </c>
      <c r="I134" s="4"/>
      <c r="J134" s="3">
        <f>SUM(J128:J133)</f>
        <v>21.57</v>
      </c>
      <c r="K134" s="3">
        <f>SUM(K128:K133)</f>
        <v>70.000000000000014</v>
      </c>
      <c r="L134" s="3">
        <f>SUM(L128:L133)</f>
        <v>78.47999999999999</v>
      </c>
      <c r="M134" s="3">
        <f>SUM(M128:M133)</f>
        <v>4.34</v>
      </c>
    </row>
    <row r="135" spans="1:13" ht="18" customHeight="1">
      <c r="A135" s="101" t="s">
        <v>16</v>
      </c>
      <c r="B135" s="102"/>
      <c r="C135" s="102"/>
      <c r="D135" s="103"/>
      <c r="E135" s="3">
        <f>E126+E134</f>
        <v>58.67</v>
      </c>
      <c r="F135" s="3">
        <f>F126+F134</f>
        <v>53.33</v>
      </c>
      <c r="G135" s="3">
        <f>G126+G134</f>
        <v>250.95</v>
      </c>
      <c r="H135" s="3">
        <f>H126+H134</f>
        <v>1515.46</v>
      </c>
      <c r="I135" s="3"/>
      <c r="J135" s="3">
        <f>J126+J134</f>
        <v>25.93</v>
      </c>
      <c r="K135" s="3">
        <f>K126+K134</f>
        <v>199.51999999999998</v>
      </c>
      <c r="L135" s="3">
        <f>L126+L134</f>
        <v>105.47999999999999</v>
      </c>
      <c r="M135" s="3">
        <f>M126+M134</f>
        <v>11.94</v>
      </c>
    </row>
    <row r="136" spans="1:13" ht="17.399999999999999">
      <c r="A136" s="40"/>
      <c r="B136" s="40"/>
      <c r="C136" s="40"/>
      <c r="D136" s="40"/>
      <c r="E136" s="11"/>
      <c r="F136" s="39"/>
      <c r="G136" s="39"/>
      <c r="H136" s="39"/>
      <c r="I136" s="39"/>
      <c r="J136" s="39"/>
      <c r="K136" s="11"/>
      <c r="L136" s="11"/>
      <c r="M136" s="11"/>
    </row>
    <row r="137" spans="1:13" ht="17.399999999999999">
      <c r="A137" s="38"/>
      <c r="B137" s="38"/>
      <c r="C137" s="38"/>
      <c r="D137" s="38"/>
      <c r="E137" s="11"/>
      <c r="F137" s="11"/>
      <c r="G137" s="11"/>
      <c r="H137" s="11"/>
      <c r="I137" s="11"/>
      <c r="J137" s="39"/>
      <c r="K137" s="11"/>
      <c r="L137" s="11"/>
      <c r="M137" s="11"/>
    </row>
    <row r="138" spans="1:13" ht="17.399999999999999">
      <c r="A138" s="38"/>
      <c r="B138" s="38"/>
      <c r="C138" s="38"/>
      <c r="D138" s="38"/>
      <c r="E138" s="11"/>
      <c r="F138" s="11"/>
      <c r="G138" s="11"/>
      <c r="H138" s="11"/>
      <c r="I138" s="11"/>
      <c r="J138" s="39"/>
      <c r="K138" s="11"/>
      <c r="L138" s="11"/>
      <c r="M138" s="11"/>
    </row>
    <row r="139" spans="1:13" ht="17.399999999999999">
      <c r="A139" s="38"/>
      <c r="B139" s="38"/>
      <c r="C139" s="38"/>
      <c r="D139" s="38"/>
      <c r="E139" s="11"/>
      <c r="F139" s="11"/>
      <c r="G139" s="11"/>
      <c r="H139" s="11"/>
      <c r="I139" s="11"/>
      <c r="J139" s="39"/>
      <c r="K139" s="11"/>
      <c r="L139" s="11"/>
      <c r="M139" s="11"/>
    </row>
    <row r="140" spans="1:13" ht="17.399999999999999">
      <c r="A140" s="38"/>
      <c r="B140" s="38"/>
      <c r="C140" s="38"/>
      <c r="D140" s="38"/>
      <c r="E140" s="11"/>
      <c r="F140" s="11"/>
      <c r="G140" s="11"/>
      <c r="H140" s="11"/>
      <c r="I140" s="11"/>
      <c r="J140" s="39"/>
      <c r="K140" s="11"/>
      <c r="L140" s="11"/>
      <c r="M140" s="11"/>
    </row>
    <row r="141" spans="1:13" ht="18" customHeight="1">
      <c r="A141" s="123" t="s">
        <v>161</v>
      </c>
      <c r="B141" s="124"/>
      <c r="C141" s="124"/>
      <c r="D141" s="124"/>
      <c r="E141" s="91" t="s">
        <v>21</v>
      </c>
      <c r="F141" s="118" t="s">
        <v>100</v>
      </c>
      <c r="G141" s="119"/>
      <c r="H141" s="119"/>
      <c r="I141" s="120"/>
      <c r="J141" s="120"/>
      <c r="K141" s="121"/>
      <c r="L141" s="121"/>
      <c r="M141" s="121"/>
    </row>
    <row r="142" spans="1:13" ht="18" customHeight="1">
      <c r="A142" s="88"/>
      <c r="B142" s="88"/>
      <c r="C142" s="95"/>
      <c r="D142" s="122" t="s">
        <v>23</v>
      </c>
      <c r="E142" s="122"/>
      <c r="F142" s="96" t="s">
        <v>139</v>
      </c>
      <c r="G142" s="97"/>
      <c r="H142" s="88"/>
      <c r="I142" s="120"/>
      <c r="J142" s="120"/>
      <c r="K142" s="123"/>
      <c r="L142" s="123"/>
      <c r="M142" s="123"/>
    </row>
    <row r="143" spans="1:13" ht="17.399999999999999">
      <c r="A143" s="114" t="s">
        <v>20</v>
      </c>
      <c r="B143" s="114" t="s">
        <v>19</v>
      </c>
      <c r="C143" s="114"/>
      <c r="D143" s="114" t="s">
        <v>18</v>
      </c>
      <c r="E143" s="125" t="s">
        <v>0</v>
      </c>
      <c r="F143" s="125"/>
      <c r="G143" s="125"/>
      <c r="H143" s="125" t="s">
        <v>17</v>
      </c>
      <c r="I143" s="126" t="s">
        <v>24</v>
      </c>
      <c r="J143" s="14"/>
      <c r="K143" s="125" t="s">
        <v>1</v>
      </c>
      <c r="L143" s="125"/>
      <c r="M143" s="125"/>
    </row>
    <row r="144" spans="1:13" ht="34.799999999999997">
      <c r="A144" s="115"/>
      <c r="B144" s="116"/>
      <c r="C144" s="117"/>
      <c r="D144" s="115"/>
      <c r="E144" s="1" t="s">
        <v>2</v>
      </c>
      <c r="F144" s="1" t="s">
        <v>3</v>
      </c>
      <c r="G144" s="1" t="s">
        <v>4</v>
      </c>
      <c r="H144" s="125"/>
      <c r="I144" s="127"/>
      <c r="J144" s="15" t="s">
        <v>5</v>
      </c>
      <c r="K144" s="1" t="s">
        <v>6</v>
      </c>
      <c r="L144" s="1" t="s">
        <v>7</v>
      </c>
      <c r="M144" s="1" t="s">
        <v>8</v>
      </c>
    </row>
    <row r="145" spans="1:13" ht="17.399999999999999">
      <c r="A145" s="101" t="s">
        <v>9</v>
      </c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3"/>
    </row>
    <row r="146" spans="1:13" ht="17.399999999999999">
      <c r="A146" s="111" t="s">
        <v>154</v>
      </c>
      <c r="B146" s="98" t="s">
        <v>10</v>
      </c>
      <c r="C146" s="98"/>
      <c r="D146" s="13">
        <v>10</v>
      </c>
      <c r="E146" s="3">
        <v>2.44</v>
      </c>
      <c r="F146" s="3">
        <v>2.36</v>
      </c>
      <c r="G146" s="4"/>
      <c r="H146" s="13">
        <v>31</v>
      </c>
      <c r="I146" s="4">
        <v>2</v>
      </c>
      <c r="J146" s="3">
        <v>0.11</v>
      </c>
      <c r="K146" s="3">
        <v>91.52</v>
      </c>
      <c r="L146" s="4"/>
      <c r="M146" s="3">
        <v>0.04</v>
      </c>
    </row>
    <row r="147" spans="1:13" ht="17.399999999999999">
      <c r="A147" s="112"/>
      <c r="B147" s="98" t="s">
        <v>82</v>
      </c>
      <c r="C147" s="98"/>
      <c r="D147" s="13">
        <v>60</v>
      </c>
      <c r="E147" s="13">
        <v>9.6</v>
      </c>
      <c r="F147" s="13">
        <v>12.5</v>
      </c>
      <c r="G147" s="13">
        <v>8</v>
      </c>
      <c r="H147" s="13">
        <v>171</v>
      </c>
      <c r="I147" s="4" t="s">
        <v>36</v>
      </c>
      <c r="J147" s="4"/>
      <c r="K147" s="13">
        <v>38</v>
      </c>
      <c r="L147" s="5">
        <v>22.8</v>
      </c>
      <c r="M147" s="3">
        <v>1.06</v>
      </c>
    </row>
    <row r="148" spans="1:13" ht="17.399999999999999">
      <c r="A148" s="112"/>
      <c r="B148" s="98" t="s">
        <v>12</v>
      </c>
      <c r="C148" s="98"/>
      <c r="D148" s="4" t="s">
        <v>13</v>
      </c>
      <c r="E148" s="5">
        <v>5.5</v>
      </c>
      <c r="F148" s="3">
        <v>3.92</v>
      </c>
      <c r="G148" s="3">
        <v>32.83</v>
      </c>
      <c r="H148" s="3">
        <v>191.68</v>
      </c>
      <c r="I148" s="4">
        <v>227</v>
      </c>
      <c r="J148" s="4"/>
      <c r="K148" s="3">
        <v>9.42</v>
      </c>
      <c r="L148" s="3">
        <v>7.56</v>
      </c>
      <c r="M148" s="3">
        <v>0.77</v>
      </c>
    </row>
    <row r="149" spans="1:13" ht="17.399999999999999">
      <c r="A149" s="112"/>
      <c r="B149" s="99" t="s">
        <v>87</v>
      </c>
      <c r="C149" s="100"/>
      <c r="D149" s="4">
        <v>30</v>
      </c>
      <c r="E149" s="5">
        <v>0.3</v>
      </c>
      <c r="F149" s="3">
        <v>1.4</v>
      </c>
      <c r="G149" s="3">
        <v>1.9</v>
      </c>
      <c r="H149" s="3">
        <v>22</v>
      </c>
      <c r="I149" s="4">
        <v>248</v>
      </c>
      <c r="J149" s="4"/>
      <c r="K149" s="3"/>
      <c r="L149" s="3"/>
      <c r="M149" s="3"/>
    </row>
    <row r="150" spans="1:13" ht="17.399999999999999">
      <c r="A150" s="112"/>
      <c r="B150" s="98" t="s">
        <v>14</v>
      </c>
      <c r="C150" s="98"/>
      <c r="D150" s="13">
        <v>200</v>
      </c>
      <c r="E150" s="5">
        <v>0.1</v>
      </c>
      <c r="F150" s="4"/>
      <c r="G150" s="13">
        <v>9</v>
      </c>
      <c r="H150" s="13">
        <v>35</v>
      </c>
      <c r="I150" s="4">
        <v>300</v>
      </c>
      <c r="J150" s="4"/>
      <c r="K150" s="3">
        <v>0.26</v>
      </c>
      <c r="L150" s="4"/>
      <c r="M150" s="3">
        <v>0.03</v>
      </c>
    </row>
    <row r="151" spans="1:13" ht="18" customHeight="1">
      <c r="A151" s="112"/>
      <c r="B151" s="99" t="s">
        <v>155</v>
      </c>
      <c r="C151" s="100"/>
      <c r="D151" s="87" t="s">
        <v>121</v>
      </c>
      <c r="E151" s="74">
        <v>1.05</v>
      </c>
      <c r="F151" s="74">
        <v>5.0999999999999996</v>
      </c>
      <c r="G151" s="74">
        <v>7.95</v>
      </c>
      <c r="H151" s="75">
        <v>82.5</v>
      </c>
      <c r="I151" s="75"/>
      <c r="J151" s="4"/>
      <c r="K151" s="3"/>
      <c r="L151" s="4"/>
      <c r="M151" s="3"/>
    </row>
    <row r="152" spans="1:13" ht="17.399999999999999">
      <c r="A152" s="112"/>
      <c r="B152" s="113" t="s">
        <v>27</v>
      </c>
      <c r="C152" s="113"/>
      <c r="D152" s="13">
        <v>50</v>
      </c>
      <c r="E152" s="3">
        <v>3.75</v>
      </c>
      <c r="F152" s="5">
        <v>0.5</v>
      </c>
      <c r="G152" s="5">
        <v>22.5</v>
      </c>
      <c r="H152" s="5">
        <v>109.5</v>
      </c>
      <c r="I152" s="4">
        <v>420</v>
      </c>
      <c r="J152" s="3">
        <v>4.25</v>
      </c>
      <c r="K152" s="16"/>
      <c r="L152" s="16">
        <v>4.2</v>
      </c>
      <c r="M152" s="5">
        <v>6.5</v>
      </c>
    </row>
    <row r="153" spans="1:13" ht="18" customHeight="1">
      <c r="A153" s="101" t="s">
        <v>156</v>
      </c>
      <c r="B153" s="102"/>
      <c r="C153" s="102"/>
      <c r="D153" s="103"/>
      <c r="E153" s="3">
        <f>SUM(E146:E152)</f>
        <v>22.740000000000002</v>
      </c>
      <c r="F153" s="3">
        <f>SUM(F146:F152)</f>
        <v>25.78</v>
      </c>
      <c r="G153" s="3">
        <f>SUM(G146:G152)</f>
        <v>82.18</v>
      </c>
      <c r="H153" s="3">
        <f>SUM(H146:H152)</f>
        <v>642.68000000000006</v>
      </c>
      <c r="I153" s="3"/>
      <c r="J153" s="3">
        <f>SUM(J146:J152)</f>
        <v>4.3600000000000003</v>
      </c>
      <c r="K153" s="5">
        <f>SUM(K146:K152)</f>
        <v>139.19999999999996</v>
      </c>
      <c r="L153" s="3">
        <f>SUM(L146:L152)</f>
        <v>34.56</v>
      </c>
      <c r="M153" s="5">
        <f>SUM(M146:M152)</f>
        <v>8.4</v>
      </c>
    </row>
    <row r="154" spans="1:13" ht="17.399999999999999">
      <c r="A154" s="101" t="s">
        <v>15</v>
      </c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3"/>
    </row>
    <row r="155" spans="1:13" ht="18" customHeight="1">
      <c r="A155" s="108"/>
      <c r="B155" s="128" t="s">
        <v>102</v>
      </c>
      <c r="C155" s="129"/>
      <c r="D155" s="60">
        <v>20</v>
      </c>
      <c r="E155" s="72">
        <v>0.4</v>
      </c>
      <c r="F155" s="72">
        <v>0.1</v>
      </c>
      <c r="G155" s="73">
        <v>1.3</v>
      </c>
      <c r="H155" s="73">
        <v>7</v>
      </c>
      <c r="I155" s="74">
        <v>69</v>
      </c>
      <c r="J155" s="4">
        <v>8.4</v>
      </c>
      <c r="K155" s="4">
        <v>18.55</v>
      </c>
      <c r="L155" s="4">
        <v>19.309999999999999</v>
      </c>
      <c r="M155" s="4">
        <v>0.72</v>
      </c>
    </row>
    <row r="156" spans="1:13" ht="17.399999999999999">
      <c r="A156" s="108"/>
      <c r="B156" s="98" t="s">
        <v>42</v>
      </c>
      <c r="C156" s="98"/>
      <c r="D156" s="60">
        <v>200</v>
      </c>
      <c r="E156" s="4">
        <v>1.8</v>
      </c>
      <c r="F156" s="4">
        <v>4.2</v>
      </c>
      <c r="G156" s="4">
        <v>11</v>
      </c>
      <c r="H156" s="4">
        <v>88</v>
      </c>
      <c r="I156" s="4">
        <v>69</v>
      </c>
      <c r="J156" s="4"/>
      <c r="K156" s="4"/>
      <c r="L156" s="4"/>
      <c r="M156" s="4"/>
    </row>
    <row r="157" spans="1:13" ht="17.399999999999999">
      <c r="A157" s="108"/>
      <c r="B157" s="98" t="s">
        <v>57</v>
      </c>
      <c r="C157" s="98"/>
      <c r="D157" s="13">
        <v>180</v>
      </c>
      <c r="E157" s="4">
        <v>15.2</v>
      </c>
      <c r="F157" s="4">
        <v>15.6</v>
      </c>
      <c r="G157" s="4">
        <v>45</v>
      </c>
      <c r="H157" s="4">
        <v>350</v>
      </c>
      <c r="I157" s="4">
        <v>120</v>
      </c>
      <c r="J157" s="5">
        <v>0.2</v>
      </c>
      <c r="K157" s="3">
        <v>15.68</v>
      </c>
      <c r="L157" s="3">
        <v>40.75</v>
      </c>
      <c r="M157" s="3">
        <v>2.0499999999999998</v>
      </c>
    </row>
    <row r="158" spans="1:13" ht="17.399999999999999">
      <c r="A158" s="108"/>
      <c r="B158" s="98" t="s">
        <v>47</v>
      </c>
      <c r="C158" s="98"/>
      <c r="D158" s="13">
        <v>200</v>
      </c>
      <c r="E158" s="4">
        <v>0.1</v>
      </c>
      <c r="F158" s="4"/>
      <c r="G158" s="4">
        <v>9.3000000000000007</v>
      </c>
      <c r="H158" s="4">
        <v>37</v>
      </c>
      <c r="I158" s="4">
        <v>302</v>
      </c>
      <c r="J158" s="4"/>
      <c r="K158" s="3">
        <v>0.48</v>
      </c>
      <c r="L158" s="4"/>
      <c r="M158" s="3">
        <v>0.06</v>
      </c>
    </row>
    <row r="159" spans="1:13" ht="17.399999999999999">
      <c r="A159" s="109"/>
      <c r="B159" s="110" t="s">
        <v>30</v>
      </c>
      <c r="C159" s="110"/>
      <c r="D159" s="7">
        <v>50</v>
      </c>
      <c r="E159" s="22">
        <v>3.6</v>
      </c>
      <c r="F159" s="22">
        <v>0.9</v>
      </c>
      <c r="G159" s="22">
        <v>21.5</v>
      </c>
      <c r="H159" s="22">
        <v>104.5</v>
      </c>
      <c r="I159" s="22">
        <v>421</v>
      </c>
      <c r="J159" s="8"/>
      <c r="K159" s="6"/>
      <c r="L159" s="6">
        <v>6.1</v>
      </c>
      <c r="M159" s="21">
        <v>1.05</v>
      </c>
    </row>
    <row r="160" spans="1:13" ht="18" customHeight="1">
      <c r="A160" s="104" t="s">
        <v>157</v>
      </c>
      <c r="B160" s="105"/>
      <c r="C160" s="105"/>
      <c r="D160" s="106"/>
      <c r="E160" s="3">
        <f>SUM(E155:E159)</f>
        <v>21.1</v>
      </c>
      <c r="F160" s="5">
        <f>SUM(F155:F159)</f>
        <v>20.799999999999997</v>
      </c>
      <c r="G160" s="3">
        <f>SUM(G155:G159)</f>
        <v>88.1</v>
      </c>
      <c r="H160" s="3">
        <f>SUM(H155:H159)</f>
        <v>586.5</v>
      </c>
      <c r="I160" s="4"/>
      <c r="J160" s="3">
        <f>SUM(J155:J159)</f>
        <v>8.6</v>
      </c>
      <c r="K160" s="3">
        <f>SUM(K155:K159)</f>
        <v>34.71</v>
      </c>
      <c r="L160" s="3">
        <f>SUM(L155:L159)</f>
        <v>66.16</v>
      </c>
      <c r="M160" s="3">
        <f>SUM(M155:M159)</f>
        <v>3.88</v>
      </c>
    </row>
    <row r="161" spans="1:26" ht="18" customHeight="1">
      <c r="A161" s="101" t="s">
        <v>16</v>
      </c>
      <c r="B161" s="102"/>
      <c r="C161" s="102"/>
      <c r="D161" s="103"/>
      <c r="E161" s="3">
        <f>E153+E160</f>
        <v>43.84</v>
      </c>
      <c r="F161" s="3">
        <f>F153+F160</f>
        <v>46.58</v>
      </c>
      <c r="G161" s="3">
        <f>G153+G160</f>
        <v>170.28</v>
      </c>
      <c r="H161" s="3">
        <f>H153+H160</f>
        <v>1229.18</v>
      </c>
      <c r="I161" s="3"/>
      <c r="J161" s="3">
        <f>J153+J160</f>
        <v>12.96</v>
      </c>
      <c r="K161" s="3">
        <f>K153+K160</f>
        <v>173.90999999999997</v>
      </c>
      <c r="L161" s="3">
        <f>L153+L160</f>
        <v>100.72</v>
      </c>
      <c r="M161" s="3">
        <f>M153+M160</f>
        <v>12.280000000000001</v>
      </c>
    </row>
    <row r="162" spans="1:26" ht="17.399999999999999">
      <c r="A162" s="38"/>
      <c r="B162" s="38"/>
      <c r="C162" s="38"/>
      <c r="D162" s="38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26" ht="17.399999999999999">
      <c r="A163" s="38"/>
      <c r="B163" s="38"/>
      <c r="C163" s="38"/>
      <c r="D163" s="38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26" ht="17.399999999999999">
      <c r="A164" s="38"/>
      <c r="B164" s="38"/>
      <c r="C164" s="38"/>
      <c r="D164" s="38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26" ht="17.399999999999999">
      <c r="A165" s="93"/>
      <c r="B165" s="93"/>
      <c r="C165" s="93"/>
      <c r="D165" s="93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26" ht="17.399999999999999">
      <c r="A166" s="38"/>
      <c r="B166" s="38"/>
      <c r="C166" s="38"/>
      <c r="D166" s="38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26" ht="17.399999999999999">
      <c r="A167" s="38"/>
      <c r="B167" s="38"/>
      <c r="C167" s="38"/>
      <c r="D167" s="38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26" ht="20.25" customHeight="1">
      <c r="A168" s="123" t="s">
        <v>161</v>
      </c>
      <c r="B168" s="124"/>
      <c r="C168" s="124"/>
      <c r="D168" s="124"/>
      <c r="E168" s="91" t="s">
        <v>21</v>
      </c>
      <c r="F168" s="118" t="s">
        <v>100</v>
      </c>
      <c r="G168" s="119"/>
      <c r="H168" s="119"/>
      <c r="I168" s="120"/>
      <c r="J168" s="120"/>
      <c r="K168" s="121"/>
      <c r="L168" s="121"/>
      <c r="M168" s="121"/>
    </row>
    <row r="169" spans="1:26" ht="18" customHeight="1">
      <c r="A169" s="88"/>
      <c r="B169" s="88"/>
      <c r="C169" s="95"/>
      <c r="D169" s="122" t="s">
        <v>23</v>
      </c>
      <c r="E169" s="122"/>
      <c r="F169" s="96" t="s">
        <v>139</v>
      </c>
      <c r="G169" s="97"/>
      <c r="H169" s="88"/>
      <c r="I169" s="120"/>
      <c r="J169" s="120"/>
      <c r="K169" s="123"/>
      <c r="L169" s="123"/>
      <c r="M169" s="123"/>
    </row>
    <row r="170" spans="1:26" ht="17.399999999999999">
      <c r="A170" s="114" t="s">
        <v>20</v>
      </c>
      <c r="B170" s="114" t="s">
        <v>19</v>
      </c>
      <c r="C170" s="114"/>
      <c r="D170" s="114" t="s">
        <v>18</v>
      </c>
      <c r="E170" s="125" t="s">
        <v>0</v>
      </c>
      <c r="F170" s="125"/>
      <c r="G170" s="125"/>
      <c r="H170" s="125" t="s">
        <v>17</v>
      </c>
      <c r="I170" s="126" t="s">
        <v>24</v>
      </c>
      <c r="J170" s="14"/>
      <c r="K170" s="125" t="s">
        <v>1</v>
      </c>
      <c r="L170" s="125"/>
      <c r="M170" s="125"/>
    </row>
    <row r="171" spans="1:26" ht="34.799999999999997">
      <c r="A171" s="115"/>
      <c r="B171" s="116"/>
      <c r="C171" s="117"/>
      <c r="D171" s="115"/>
      <c r="E171" s="1" t="s">
        <v>2</v>
      </c>
      <c r="F171" s="1" t="s">
        <v>3</v>
      </c>
      <c r="G171" s="1" t="s">
        <v>4</v>
      </c>
      <c r="H171" s="125"/>
      <c r="I171" s="127"/>
      <c r="J171" s="15" t="s">
        <v>5</v>
      </c>
      <c r="K171" s="1" t="s">
        <v>6</v>
      </c>
      <c r="L171" s="1" t="s">
        <v>7</v>
      </c>
      <c r="M171" s="1" t="s">
        <v>8</v>
      </c>
    </row>
    <row r="172" spans="1:26" ht="17.399999999999999">
      <c r="A172" s="101" t="s">
        <v>9</v>
      </c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3"/>
      <c r="R172" s="148"/>
      <c r="S172" s="149"/>
      <c r="T172" s="24"/>
      <c r="U172" s="24"/>
      <c r="V172" s="24"/>
      <c r="W172" s="24"/>
      <c r="X172" s="24"/>
      <c r="Y172" s="24"/>
      <c r="Z172" s="20"/>
    </row>
    <row r="173" spans="1:26" ht="17.399999999999999">
      <c r="A173" s="111" t="s">
        <v>158</v>
      </c>
      <c r="B173" s="98" t="s">
        <v>59</v>
      </c>
      <c r="C173" s="98"/>
      <c r="D173" s="13">
        <v>10</v>
      </c>
      <c r="E173" s="3">
        <v>0.5</v>
      </c>
      <c r="F173" s="3">
        <v>0.9</v>
      </c>
      <c r="G173" s="4">
        <v>2</v>
      </c>
      <c r="H173" s="13">
        <v>67</v>
      </c>
      <c r="I173" s="4">
        <v>1</v>
      </c>
      <c r="J173" s="3">
        <v>0.11</v>
      </c>
      <c r="K173" s="3">
        <v>91.52</v>
      </c>
      <c r="L173" s="4"/>
      <c r="M173" s="3">
        <v>0.04</v>
      </c>
      <c r="Q173" s="20"/>
      <c r="R173" s="148"/>
      <c r="S173" s="149"/>
      <c r="T173" s="24"/>
      <c r="U173" s="24"/>
      <c r="V173" s="24"/>
      <c r="W173" s="24"/>
      <c r="X173" s="24"/>
      <c r="Y173" s="24"/>
      <c r="Z173" s="20"/>
    </row>
    <row r="174" spans="1:26" ht="17.399999999999999">
      <c r="A174" s="112"/>
      <c r="B174" s="98" t="s">
        <v>51</v>
      </c>
      <c r="C174" s="98"/>
      <c r="D174" s="13">
        <v>60</v>
      </c>
      <c r="E174" s="13">
        <v>7.2</v>
      </c>
      <c r="F174" s="13">
        <v>9.1999999999999993</v>
      </c>
      <c r="G174" s="13">
        <v>3.1</v>
      </c>
      <c r="H174" s="13">
        <v>153</v>
      </c>
      <c r="I174" s="4">
        <v>131</v>
      </c>
      <c r="J174" s="4"/>
      <c r="K174" s="13">
        <v>38</v>
      </c>
      <c r="L174" s="5">
        <v>22.8</v>
      </c>
      <c r="M174" s="3">
        <v>1.06</v>
      </c>
      <c r="R174" s="148"/>
      <c r="S174" s="149"/>
      <c r="T174" s="24"/>
      <c r="U174" s="24"/>
      <c r="V174" s="24"/>
      <c r="W174" s="24"/>
      <c r="X174" s="24"/>
      <c r="Y174" s="24"/>
      <c r="Z174" s="20"/>
    </row>
    <row r="175" spans="1:26" ht="17.399999999999999">
      <c r="A175" s="112"/>
      <c r="B175" s="98" t="s">
        <v>70</v>
      </c>
      <c r="C175" s="98"/>
      <c r="D175" s="4" t="s">
        <v>71</v>
      </c>
      <c r="E175" s="5">
        <v>3.6</v>
      </c>
      <c r="F175" s="3">
        <v>4.8</v>
      </c>
      <c r="G175" s="3">
        <v>19.5</v>
      </c>
      <c r="H175" s="3">
        <v>185</v>
      </c>
      <c r="I175" s="4">
        <v>210</v>
      </c>
      <c r="J175" s="4"/>
      <c r="K175" s="3">
        <v>9.42</v>
      </c>
      <c r="L175" s="3">
        <v>7.56</v>
      </c>
      <c r="M175" s="3">
        <v>0.77</v>
      </c>
      <c r="Q175" s="20"/>
      <c r="R175" s="148"/>
      <c r="S175" s="149"/>
      <c r="T175" s="24"/>
      <c r="U175" s="24"/>
      <c r="V175" s="24"/>
      <c r="W175" s="24"/>
      <c r="X175" s="24"/>
      <c r="Y175" s="24"/>
      <c r="Z175" s="20"/>
    </row>
    <row r="176" spans="1:26" ht="18" customHeight="1">
      <c r="A176" s="112"/>
      <c r="B176" s="100" t="s">
        <v>78</v>
      </c>
      <c r="C176" s="98"/>
      <c r="D176" s="87">
        <v>200</v>
      </c>
      <c r="E176" s="87">
        <v>0.5</v>
      </c>
      <c r="F176" s="87">
        <v>0.1</v>
      </c>
      <c r="G176" s="87">
        <v>31.2</v>
      </c>
      <c r="H176" s="87">
        <v>121</v>
      </c>
      <c r="I176" s="4">
        <v>310</v>
      </c>
      <c r="J176" s="4"/>
      <c r="K176" s="3">
        <v>0.26</v>
      </c>
      <c r="L176" s="4"/>
      <c r="M176" s="3">
        <v>0.03</v>
      </c>
      <c r="U176" s="20"/>
      <c r="V176" s="20"/>
      <c r="X176" s="20"/>
    </row>
    <row r="177" spans="1:24" ht="17.399999999999999">
      <c r="A177" s="112"/>
      <c r="B177" s="99" t="s">
        <v>83</v>
      </c>
      <c r="C177" s="100"/>
      <c r="D177" s="87" t="s">
        <v>121</v>
      </c>
      <c r="E177" s="5">
        <v>2.9</v>
      </c>
      <c r="F177" s="4">
        <v>3.5</v>
      </c>
      <c r="G177" s="17">
        <v>14</v>
      </c>
      <c r="H177" s="17">
        <v>87</v>
      </c>
      <c r="I177" s="4">
        <v>423</v>
      </c>
      <c r="J177" s="4"/>
      <c r="K177" s="3"/>
      <c r="L177" s="4"/>
      <c r="M177" s="3"/>
      <c r="U177" s="20"/>
      <c r="V177" s="20"/>
      <c r="X177" s="20"/>
    </row>
    <row r="178" spans="1:24" ht="17.399999999999999">
      <c r="A178" s="112"/>
      <c r="B178" s="113" t="s">
        <v>27</v>
      </c>
      <c r="C178" s="113"/>
      <c r="D178" s="13">
        <v>50</v>
      </c>
      <c r="E178" s="3">
        <v>3.75</v>
      </c>
      <c r="F178" s="5">
        <v>0.5</v>
      </c>
      <c r="G178" s="5">
        <v>22.5</v>
      </c>
      <c r="H178" s="5">
        <v>109.5</v>
      </c>
      <c r="I178" s="4">
        <v>420</v>
      </c>
      <c r="J178" s="3">
        <v>4.25</v>
      </c>
      <c r="K178" s="16"/>
      <c r="L178" s="16">
        <v>4.2</v>
      </c>
      <c r="M178" s="5">
        <v>6.5</v>
      </c>
    </row>
    <row r="179" spans="1:24" ht="18" customHeight="1">
      <c r="A179" s="101" t="s">
        <v>159</v>
      </c>
      <c r="B179" s="102"/>
      <c r="C179" s="102"/>
      <c r="D179" s="103"/>
      <c r="E179" s="3">
        <f>SUM(E173:E178)</f>
        <v>18.450000000000003</v>
      </c>
      <c r="F179" s="3">
        <f>SUM(F173:F178)</f>
        <v>19</v>
      </c>
      <c r="G179" s="3">
        <f>SUM(G173:G178)</f>
        <v>92.3</v>
      </c>
      <c r="H179" s="3">
        <f>SUM(H173:H178)</f>
        <v>722.5</v>
      </c>
      <c r="I179" s="3"/>
      <c r="J179" s="3">
        <f>SUM(J173:J178)</f>
        <v>4.3600000000000003</v>
      </c>
      <c r="K179" s="5">
        <f>SUM(K173:K178)</f>
        <v>139.19999999999996</v>
      </c>
      <c r="L179" s="3">
        <f>SUM(L173:L178)</f>
        <v>34.56</v>
      </c>
      <c r="M179" s="5">
        <f>SUM(M173:M178)</f>
        <v>8.4</v>
      </c>
      <c r="Q179" s="20"/>
    </row>
    <row r="180" spans="1:24" ht="17.399999999999999">
      <c r="A180" s="101" t="s">
        <v>15</v>
      </c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3"/>
    </row>
    <row r="181" spans="1:24" ht="18" customHeight="1">
      <c r="A181" s="107"/>
      <c r="B181" s="101" t="s">
        <v>103</v>
      </c>
      <c r="C181" s="103"/>
      <c r="D181" s="60">
        <v>20</v>
      </c>
      <c r="E181" s="72">
        <v>0.4</v>
      </c>
      <c r="F181" s="72">
        <v>0.1</v>
      </c>
      <c r="G181" s="73">
        <v>1.3</v>
      </c>
      <c r="H181" s="73">
        <v>7</v>
      </c>
      <c r="I181" s="75">
        <v>131</v>
      </c>
      <c r="J181" s="3">
        <v>12.97</v>
      </c>
      <c r="K181" s="3">
        <v>35.29</v>
      </c>
      <c r="L181" s="3">
        <v>12.32</v>
      </c>
      <c r="M181" s="3">
        <v>0.46</v>
      </c>
    </row>
    <row r="182" spans="1:24" ht="21.75" customHeight="1">
      <c r="A182" s="108"/>
      <c r="B182" s="98" t="s">
        <v>120</v>
      </c>
      <c r="C182" s="98"/>
      <c r="D182" s="89" t="s">
        <v>118</v>
      </c>
      <c r="E182" s="58">
        <v>3.68</v>
      </c>
      <c r="F182" s="58">
        <v>4.08</v>
      </c>
      <c r="G182" s="58">
        <v>10</v>
      </c>
      <c r="H182" s="58">
        <v>84</v>
      </c>
      <c r="I182" s="58">
        <v>67</v>
      </c>
      <c r="J182" s="4">
        <v>8.4</v>
      </c>
      <c r="K182" s="4">
        <v>18.55</v>
      </c>
      <c r="L182" s="4">
        <v>19.309999999999999</v>
      </c>
      <c r="M182" s="4">
        <v>0.72</v>
      </c>
    </row>
    <row r="183" spans="1:24" ht="18" customHeight="1">
      <c r="A183" s="108"/>
      <c r="B183" s="98" t="s">
        <v>46</v>
      </c>
      <c r="C183" s="98"/>
      <c r="D183" s="4">
        <v>180</v>
      </c>
      <c r="E183" s="4">
        <v>18.96</v>
      </c>
      <c r="F183" s="4">
        <v>16.05</v>
      </c>
      <c r="G183" s="4">
        <v>76.3</v>
      </c>
      <c r="H183" s="4">
        <v>313</v>
      </c>
      <c r="I183" s="4">
        <v>92</v>
      </c>
      <c r="J183" s="5">
        <v>0.2</v>
      </c>
      <c r="K183" s="3">
        <v>15.68</v>
      </c>
      <c r="L183" s="3">
        <v>40.75</v>
      </c>
      <c r="M183" s="3">
        <v>2.0499999999999998</v>
      </c>
    </row>
    <row r="184" spans="1:24" ht="18" customHeight="1">
      <c r="A184" s="108"/>
      <c r="B184" s="98" t="s">
        <v>50</v>
      </c>
      <c r="C184" s="98"/>
      <c r="D184" s="87">
        <v>200</v>
      </c>
      <c r="E184" s="5">
        <v>0.1</v>
      </c>
      <c r="F184" s="4"/>
      <c r="G184" s="87">
        <v>9.3000000000000007</v>
      </c>
      <c r="H184" s="87">
        <v>37</v>
      </c>
      <c r="I184" s="4">
        <v>302</v>
      </c>
      <c r="J184" s="4"/>
      <c r="K184" s="3">
        <v>0.48</v>
      </c>
      <c r="L184" s="4"/>
      <c r="M184" s="3">
        <v>0.06</v>
      </c>
    </row>
    <row r="185" spans="1:24" ht="17.399999999999999">
      <c r="A185" s="109"/>
      <c r="B185" s="110" t="s">
        <v>30</v>
      </c>
      <c r="C185" s="110"/>
      <c r="D185" s="22">
        <v>50</v>
      </c>
      <c r="E185" s="22">
        <v>3.6</v>
      </c>
      <c r="F185" s="22">
        <v>0.9</v>
      </c>
      <c r="G185" s="22">
        <v>21.5</v>
      </c>
      <c r="H185" s="22">
        <v>104.5</v>
      </c>
      <c r="I185" s="22">
        <v>421</v>
      </c>
      <c r="J185" s="8"/>
      <c r="K185" s="6"/>
      <c r="L185" s="6">
        <v>6.1</v>
      </c>
      <c r="M185" s="21">
        <v>1.05</v>
      </c>
    </row>
    <row r="186" spans="1:24" ht="18" customHeight="1">
      <c r="A186" s="104" t="s">
        <v>160</v>
      </c>
      <c r="B186" s="105"/>
      <c r="C186" s="105"/>
      <c r="D186" s="106"/>
      <c r="E186" s="3">
        <f>SUM(E181:E185)</f>
        <v>26.740000000000002</v>
      </c>
      <c r="F186" s="5">
        <f>SUM(F181:F185)</f>
        <v>21.13</v>
      </c>
      <c r="G186" s="3">
        <f>SUM(G181:G185)</f>
        <v>118.39999999999999</v>
      </c>
      <c r="H186" s="3">
        <f>SUM(H181:H185)</f>
        <v>545.5</v>
      </c>
      <c r="I186" s="4"/>
      <c r="J186" s="3">
        <f>SUM(J181:J185)</f>
        <v>21.57</v>
      </c>
      <c r="K186" s="3">
        <f>SUM(K181:K185)</f>
        <v>70.000000000000014</v>
      </c>
      <c r="L186" s="3">
        <f>SUM(L181:L185)</f>
        <v>78.47999999999999</v>
      </c>
      <c r="M186" s="3">
        <f>SUM(M181:M185)</f>
        <v>4.34</v>
      </c>
    </row>
    <row r="187" spans="1:24" ht="18" customHeight="1">
      <c r="A187" s="101" t="s">
        <v>16</v>
      </c>
      <c r="B187" s="102"/>
      <c r="C187" s="102"/>
      <c r="D187" s="103"/>
      <c r="E187" s="3">
        <f>E179+E186</f>
        <v>45.190000000000005</v>
      </c>
      <c r="F187" s="3">
        <f>F179+F186</f>
        <v>40.129999999999995</v>
      </c>
      <c r="G187" s="3">
        <f>G179+G186</f>
        <v>210.7</v>
      </c>
      <c r="H187" s="3">
        <f>H179+H186</f>
        <v>1268</v>
      </c>
      <c r="I187" s="3"/>
      <c r="J187" s="3">
        <f>J179+J186</f>
        <v>25.93</v>
      </c>
      <c r="K187" s="3">
        <f>K179+K186</f>
        <v>209.2</v>
      </c>
      <c r="L187" s="3">
        <f>L179+L186</f>
        <v>113.03999999999999</v>
      </c>
      <c r="M187" s="3">
        <f>M179+M186</f>
        <v>12.74</v>
      </c>
    </row>
    <row r="188" spans="1:24" ht="17.399999999999999">
      <c r="A188" s="38"/>
      <c r="B188" s="38"/>
      <c r="C188" s="38"/>
      <c r="D188" s="38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24" ht="17.399999999999999">
      <c r="A189" s="38"/>
      <c r="B189" s="38"/>
      <c r="C189" s="38"/>
      <c r="D189" s="38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24" ht="17.399999999999999">
      <c r="A190" s="38"/>
      <c r="B190" s="38"/>
      <c r="C190" s="38"/>
      <c r="D190" s="38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24" ht="17.399999999999999">
      <c r="A191" s="38"/>
      <c r="B191" s="38"/>
      <c r="C191" s="38"/>
      <c r="D191" s="38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24" ht="18.75" customHeight="1">
      <c r="A192" s="123" t="s">
        <v>161</v>
      </c>
      <c r="B192" s="124"/>
      <c r="C192" s="124"/>
      <c r="D192" s="124"/>
      <c r="E192" s="91" t="s">
        <v>21</v>
      </c>
      <c r="F192" s="118" t="s">
        <v>100</v>
      </c>
      <c r="G192" s="119"/>
      <c r="H192" s="119"/>
      <c r="I192" s="120"/>
      <c r="J192" s="120"/>
      <c r="K192" s="121"/>
      <c r="L192" s="121"/>
      <c r="M192" s="121"/>
    </row>
    <row r="193" spans="1:13" ht="18" customHeight="1">
      <c r="A193" s="88"/>
      <c r="B193" s="88"/>
      <c r="C193" s="95"/>
      <c r="D193" s="122" t="s">
        <v>23</v>
      </c>
      <c r="E193" s="122"/>
      <c r="F193" s="96" t="s">
        <v>139</v>
      </c>
      <c r="G193" s="97"/>
      <c r="H193" s="88"/>
      <c r="I193" s="120"/>
      <c r="J193" s="120"/>
      <c r="K193" s="123"/>
      <c r="L193" s="123"/>
      <c r="M193" s="123"/>
    </row>
    <row r="194" spans="1:13" ht="17.399999999999999">
      <c r="A194" s="114" t="s">
        <v>20</v>
      </c>
      <c r="B194" s="114" t="s">
        <v>19</v>
      </c>
      <c r="C194" s="114"/>
      <c r="D194" s="114" t="s">
        <v>18</v>
      </c>
      <c r="E194" s="125" t="s">
        <v>0</v>
      </c>
      <c r="F194" s="125"/>
      <c r="G194" s="125"/>
      <c r="H194" s="125" t="s">
        <v>17</v>
      </c>
      <c r="I194" s="126" t="s">
        <v>24</v>
      </c>
      <c r="J194" s="14"/>
      <c r="K194" s="125" t="s">
        <v>1</v>
      </c>
      <c r="L194" s="125"/>
      <c r="M194" s="125"/>
    </row>
    <row r="195" spans="1:13" ht="34.799999999999997">
      <c r="A195" s="115"/>
      <c r="B195" s="116"/>
      <c r="C195" s="117"/>
      <c r="D195" s="115"/>
      <c r="E195" s="18" t="s">
        <v>2</v>
      </c>
      <c r="F195" s="18" t="s">
        <v>3</v>
      </c>
      <c r="G195" s="18" t="s">
        <v>4</v>
      </c>
      <c r="H195" s="125"/>
      <c r="I195" s="127"/>
      <c r="J195" s="15" t="s">
        <v>5</v>
      </c>
      <c r="K195" s="18" t="s">
        <v>6</v>
      </c>
      <c r="L195" s="18" t="s">
        <v>7</v>
      </c>
      <c r="M195" s="18" t="s">
        <v>8</v>
      </c>
    </row>
    <row r="196" spans="1:13" ht="17.399999999999999">
      <c r="A196" s="19">
        <v>1</v>
      </c>
      <c r="B196" s="131">
        <v>2</v>
      </c>
      <c r="C196" s="131"/>
      <c r="D196" s="19">
        <v>3</v>
      </c>
      <c r="E196" s="19">
        <v>4</v>
      </c>
      <c r="F196" s="19">
        <v>5</v>
      </c>
      <c r="G196" s="19">
        <v>6</v>
      </c>
      <c r="H196" s="19">
        <v>7</v>
      </c>
      <c r="I196" s="19">
        <v>8</v>
      </c>
      <c r="J196" s="19">
        <v>9</v>
      </c>
      <c r="K196" s="19">
        <v>12</v>
      </c>
      <c r="L196" s="19">
        <v>14</v>
      </c>
      <c r="M196" s="19">
        <v>15</v>
      </c>
    </row>
    <row r="197" spans="1:13" ht="17.399999999999999">
      <c r="A197" s="101" t="s">
        <v>9</v>
      </c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3"/>
    </row>
    <row r="198" spans="1:13" ht="18" customHeight="1">
      <c r="A198" s="111" t="s">
        <v>124</v>
      </c>
      <c r="B198" s="128" t="s">
        <v>98</v>
      </c>
      <c r="C198" s="129"/>
      <c r="D198" s="60">
        <v>20</v>
      </c>
      <c r="E198" s="72">
        <v>0.4</v>
      </c>
      <c r="F198" s="72">
        <v>0.1</v>
      </c>
      <c r="G198" s="73">
        <v>1.3</v>
      </c>
      <c r="H198" s="73">
        <v>7</v>
      </c>
      <c r="I198" s="74">
        <v>69</v>
      </c>
      <c r="J198" s="3">
        <v>0.11</v>
      </c>
      <c r="K198" s="3">
        <v>91.52</v>
      </c>
      <c r="L198" s="4"/>
      <c r="M198" s="3">
        <v>0.04</v>
      </c>
    </row>
    <row r="199" spans="1:13" ht="17.399999999999999">
      <c r="A199" s="112"/>
      <c r="B199" s="98" t="s">
        <v>73</v>
      </c>
      <c r="C199" s="98"/>
      <c r="D199" s="17">
        <v>60</v>
      </c>
      <c r="E199" s="4">
        <v>9.3000000000000007</v>
      </c>
      <c r="F199" s="4">
        <v>7.52</v>
      </c>
      <c r="G199" s="4">
        <v>2.4</v>
      </c>
      <c r="H199" s="4">
        <v>94</v>
      </c>
      <c r="I199" s="4">
        <v>79</v>
      </c>
      <c r="J199" s="4"/>
      <c r="K199" s="17">
        <v>38</v>
      </c>
      <c r="L199" s="5">
        <v>22.8</v>
      </c>
      <c r="M199" s="3">
        <v>1.06</v>
      </c>
    </row>
    <row r="200" spans="1:13" ht="17.399999999999999">
      <c r="A200" s="112"/>
      <c r="B200" s="98" t="s">
        <v>80</v>
      </c>
      <c r="C200" s="98"/>
      <c r="D200" s="4">
        <v>200</v>
      </c>
      <c r="E200" s="4">
        <v>3.7</v>
      </c>
      <c r="F200" s="4">
        <v>5.9</v>
      </c>
      <c r="G200" s="4">
        <v>24</v>
      </c>
      <c r="H200" s="4">
        <v>166</v>
      </c>
      <c r="I200" s="4">
        <v>146</v>
      </c>
      <c r="J200" s="4"/>
      <c r="K200" s="3">
        <v>9.42</v>
      </c>
      <c r="L200" s="3">
        <v>7.56</v>
      </c>
      <c r="M200" s="3">
        <v>0.77</v>
      </c>
    </row>
    <row r="201" spans="1:13" ht="18" customHeight="1">
      <c r="A201" s="112"/>
      <c r="B201" s="98" t="s">
        <v>95</v>
      </c>
      <c r="C201" s="98"/>
      <c r="D201" s="87">
        <v>200</v>
      </c>
      <c r="E201" s="4"/>
      <c r="F201" s="4"/>
      <c r="G201" s="4">
        <v>20</v>
      </c>
      <c r="H201" s="4">
        <v>76</v>
      </c>
      <c r="I201" s="4">
        <v>324</v>
      </c>
      <c r="J201" s="4"/>
      <c r="K201" s="3"/>
      <c r="L201" s="3"/>
      <c r="M201" s="3"/>
    </row>
    <row r="202" spans="1:13" ht="18" customHeight="1">
      <c r="A202" s="112"/>
      <c r="B202" s="98" t="s">
        <v>69</v>
      </c>
      <c r="C202" s="98"/>
      <c r="D202" s="87" t="s">
        <v>121</v>
      </c>
      <c r="E202" s="5">
        <v>1</v>
      </c>
      <c r="F202" s="4"/>
      <c r="G202" s="87">
        <v>20.2</v>
      </c>
      <c r="H202" s="87">
        <v>92</v>
      </c>
      <c r="I202" s="4">
        <v>429</v>
      </c>
      <c r="J202" s="4"/>
      <c r="K202" s="3">
        <v>0.26</v>
      </c>
      <c r="L202" s="4"/>
      <c r="M202" s="3">
        <v>0.03</v>
      </c>
    </row>
    <row r="203" spans="1:13" ht="17.399999999999999">
      <c r="A203" s="112"/>
      <c r="B203" s="113" t="s">
        <v>27</v>
      </c>
      <c r="C203" s="113"/>
      <c r="D203" s="17">
        <v>50</v>
      </c>
      <c r="E203" s="4">
        <v>3.75</v>
      </c>
      <c r="F203" s="4">
        <v>0.5</v>
      </c>
      <c r="G203" s="4">
        <v>22.5</v>
      </c>
      <c r="H203" s="4">
        <v>109.5</v>
      </c>
      <c r="I203" s="4">
        <v>420</v>
      </c>
      <c r="J203" s="3">
        <v>4.25</v>
      </c>
      <c r="K203" s="16"/>
      <c r="L203" s="16">
        <v>4.2</v>
      </c>
      <c r="M203" s="5">
        <v>6.5</v>
      </c>
    </row>
    <row r="204" spans="1:13" ht="18" customHeight="1">
      <c r="A204" s="101" t="s">
        <v>162</v>
      </c>
      <c r="B204" s="102"/>
      <c r="C204" s="102"/>
      <c r="D204" s="103"/>
      <c r="E204" s="3">
        <f>SUM(E198:E203)</f>
        <v>18.150000000000002</v>
      </c>
      <c r="F204" s="3">
        <f>SUM(F198:F203)</f>
        <v>14.02</v>
      </c>
      <c r="G204" s="3">
        <f>SUM(G198:G203)</f>
        <v>90.4</v>
      </c>
      <c r="H204" s="3">
        <f>SUM(H198:H203)</f>
        <v>544.5</v>
      </c>
      <c r="I204" s="3"/>
      <c r="J204" s="3">
        <f>SUM(J198:J203)</f>
        <v>4.3600000000000003</v>
      </c>
      <c r="K204" s="5">
        <f>SUM(K198:K203)</f>
        <v>139.19999999999996</v>
      </c>
      <c r="L204" s="3">
        <f>SUM(L198:L203)</f>
        <v>34.56</v>
      </c>
      <c r="M204" s="5">
        <f>SUM(M198:M203)</f>
        <v>8.4</v>
      </c>
    </row>
    <row r="205" spans="1:13" ht="17.399999999999999">
      <c r="A205" s="101" t="s">
        <v>15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3"/>
    </row>
    <row r="206" spans="1:13" ht="18" customHeight="1">
      <c r="A206" s="107"/>
      <c r="B206" s="128" t="s">
        <v>102</v>
      </c>
      <c r="C206" s="129"/>
      <c r="D206" s="60">
        <v>20</v>
      </c>
      <c r="E206" s="72">
        <v>0.4</v>
      </c>
      <c r="F206" s="72">
        <v>0.1</v>
      </c>
      <c r="G206" s="73">
        <v>1.3</v>
      </c>
      <c r="H206" s="73">
        <v>7</v>
      </c>
      <c r="I206" s="74">
        <v>69</v>
      </c>
      <c r="J206" s="3">
        <v>12.97</v>
      </c>
      <c r="K206" s="3">
        <v>35.29</v>
      </c>
      <c r="L206" s="3">
        <v>12.32</v>
      </c>
      <c r="M206" s="3">
        <v>0.46</v>
      </c>
    </row>
    <row r="207" spans="1:13" ht="18" customHeight="1">
      <c r="A207" s="130"/>
      <c r="B207" s="98" t="s">
        <v>96</v>
      </c>
      <c r="C207" s="98"/>
      <c r="D207" s="4" t="s">
        <v>118</v>
      </c>
      <c r="E207" s="4">
        <v>1.68</v>
      </c>
      <c r="F207" s="4">
        <v>5.16</v>
      </c>
      <c r="G207" s="4">
        <v>11.3</v>
      </c>
      <c r="H207" s="4">
        <v>88.8</v>
      </c>
      <c r="I207" s="4">
        <v>59</v>
      </c>
      <c r="J207" s="3"/>
      <c r="K207" s="3"/>
      <c r="L207" s="3"/>
      <c r="M207" s="3"/>
    </row>
    <row r="208" spans="1:13" ht="18" customHeight="1">
      <c r="A208" s="108"/>
      <c r="B208" s="98" t="s">
        <v>40</v>
      </c>
      <c r="C208" s="98"/>
      <c r="D208" s="4" t="s">
        <v>56</v>
      </c>
      <c r="E208" s="4">
        <v>9.26</v>
      </c>
      <c r="F208" s="4">
        <v>11.78</v>
      </c>
      <c r="G208" s="4">
        <v>22.04</v>
      </c>
      <c r="H208" s="4">
        <v>146.4</v>
      </c>
      <c r="I208" s="4">
        <v>94</v>
      </c>
      <c r="J208" s="4">
        <v>8.4</v>
      </c>
      <c r="K208" s="4">
        <v>18.55</v>
      </c>
      <c r="L208" s="4">
        <v>19.309999999999999</v>
      </c>
      <c r="M208" s="4">
        <v>0.72</v>
      </c>
    </row>
    <row r="209" spans="1:13" ht="18" customHeight="1">
      <c r="A209" s="108"/>
      <c r="B209" s="98" t="s">
        <v>37</v>
      </c>
      <c r="C209" s="98"/>
      <c r="D209" s="4" t="s">
        <v>13</v>
      </c>
      <c r="E209" s="4">
        <v>7.67</v>
      </c>
      <c r="F209" s="4">
        <v>5.67</v>
      </c>
      <c r="G209" s="4">
        <v>37.83</v>
      </c>
      <c r="H209" s="4">
        <v>240</v>
      </c>
      <c r="I209" s="4">
        <v>183</v>
      </c>
      <c r="J209" s="5">
        <v>0.2</v>
      </c>
      <c r="K209" s="3">
        <v>15.68</v>
      </c>
      <c r="L209" s="3">
        <v>40.75</v>
      </c>
      <c r="M209" s="3">
        <v>2.0499999999999998</v>
      </c>
    </row>
    <row r="210" spans="1:13" ht="18" customHeight="1">
      <c r="A210" s="108"/>
      <c r="B210" s="98" t="s">
        <v>50</v>
      </c>
      <c r="C210" s="98"/>
      <c r="D210" s="23">
        <v>200</v>
      </c>
      <c r="E210" s="5">
        <v>0.1</v>
      </c>
      <c r="F210" s="4"/>
      <c r="G210" s="23">
        <v>9.3000000000000007</v>
      </c>
      <c r="H210" s="23">
        <v>37</v>
      </c>
      <c r="I210" s="4">
        <v>302</v>
      </c>
      <c r="J210" s="4"/>
      <c r="K210" s="3">
        <v>0.48</v>
      </c>
      <c r="L210" s="4"/>
      <c r="M210" s="3">
        <v>0.06</v>
      </c>
    </row>
    <row r="211" spans="1:13" ht="17.399999999999999">
      <c r="A211" s="109"/>
      <c r="B211" s="110" t="s">
        <v>30</v>
      </c>
      <c r="C211" s="110"/>
      <c r="D211" s="22">
        <v>50</v>
      </c>
      <c r="E211" s="22">
        <v>3.6</v>
      </c>
      <c r="F211" s="22">
        <v>0.9</v>
      </c>
      <c r="G211" s="22">
        <v>21.5</v>
      </c>
      <c r="H211" s="22">
        <v>104.5</v>
      </c>
      <c r="I211" s="22">
        <v>421</v>
      </c>
      <c r="J211" s="8"/>
      <c r="K211" s="6"/>
      <c r="L211" s="6">
        <v>6.1</v>
      </c>
      <c r="M211" s="21">
        <v>1.05</v>
      </c>
    </row>
    <row r="212" spans="1:13" ht="18" customHeight="1">
      <c r="A212" s="104" t="s">
        <v>119</v>
      </c>
      <c r="B212" s="105"/>
      <c r="C212" s="105"/>
      <c r="D212" s="106"/>
      <c r="E212" s="3">
        <f>SUM(E206:E211)</f>
        <v>22.71</v>
      </c>
      <c r="F212" s="5">
        <f>SUM(F206:F211)</f>
        <v>23.61</v>
      </c>
      <c r="G212" s="3">
        <f>SUM(G206:G211)</f>
        <v>103.27</v>
      </c>
      <c r="H212" s="3">
        <f>SUM(H206:H211)</f>
        <v>623.70000000000005</v>
      </c>
      <c r="I212" s="4"/>
      <c r="J212" s="3">
        <f>SUM(J206:J211)</f>
        <v>21.57</v>
      </c>
      <c r="K212" s="3">
        <f>SUM(K206:K211)</f>
        <v>70.000000000000014</v>
      </c>
      <c r="L212" s="3">
        <f>SUM(L206:L211)</f>
        <v>78.47999999999999</v>
      </c>
      <c r="M212" s="3">
        <f>SUM(M206:M211)</f>
        <v>4.34</v>
      </c>
    </row>
    <row r="213" spans="1:13" ht="18" customHeight="1">
      <c r="A213" s="101" t="s">
        <v>16</v>
      </c>
      <c r="B213" s="102"/>
      <c r="C213" s="102"/>
      <c r="D213" s="103"/>
      <c r="E213" s="3">
        <f>E204+E212</f>
        <v>40.86</v>
      </c>
      <c r="F213" s="3">
        <f>F204+F212</f>
        <v>37.629999999999995</v>
      </c>
      <c r="G213" s="3">
        <f>G204+G212</f>
        <v>193.67000000000002</v>
      </c>
      <c r="H213" s="3">
        <f>H204+H212</f>
        <v>1168.2</v>
      </c>
      <c r="I213" s="3"/>
      <c r="J213" s="3">
        <f>J204+J212</f>
        <v>25.93</v>
      </c>
      <c r="K213" s="3">
        <f>K204+K212</f>
        <v>209.2</v>
      </c>
      <c r="L213" s="3">
        <f>L204+L212</f>
        <v>113.03999999999999</v>
      </c>
      <c r="M213" s="3">
        <f>M204+M212</f>
        <v>12.74</v>
      </c>
    </row>
    <row r="214" spans="1:13" ht="17.399999999999999">
      <c r="A214" s="41"/>
      <c r="B214" s="41"/>
      <c r="C214" s="41"/>
      <c r="D214" s="4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ht="17.399999999999999">
      <c r="A215" s="41"/>
      <c r="B215" s="41"/>
      <c r="C215" s="41"/>
      <c r="D215" s="4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7.399999999999999">
      <c r="A216" s="41"/>
      <c r="B216" s="41"/>
      <c r="C216" s="41"/>
      <c r="D216" s="4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ht="17.399999999999999">
      <c r="A217" s="41"/>
      <c r="B217" s="41"/>
      <c r="C217" s="41"/>
      <c r="D217" s="4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ht="18" customHeight="1">
      <c r="A218" s="123" t="s">
        <v>161</v>
      </c>
      <c r="B218" s="124"/>
      <c r="C218" s="124"/>
      <c r="D218" s="124"/>
      <c r="E218" s="91" t="s">
        <v>21</v>
      </c>
      <c r="F218" s="118" t="s">
        <v>100</v>
      </c>
      <c r="G218" s="119"/>
      <c r="H218" s="119"/>
      <c r="I218" s="120"/>
      <c r="J218" s="120"/>
      <c r="K218" s="121"/>
      <c r="L218" s="121"/>
      <c r="M218" s="121"/>
    </row>
    <row r="219" spans="1:13" ht="18" customHeight="1">
      <c r="A219" s="88"/>
      <c r="B219" s="88"/>
      <c r="C219" s="95"/>
      <c r="D219" s="122" t="s">
        <v>23</v>
      </c>
      <c r="E219" s="122"/>
      <c r="F219" s="96" t="s">
        <v>139</v>
      </c>
      <c r="G219" s="97"/>
      <c r="H219" s="88"/>
      <c r="I219" s="120"/>
      <c r="J219" s="120"/>
      <c r="K219" s="123"/>
      <c r="L219" s="123"/>
      <c r="M219" s="123"/>
    </row>
    <row r="220" spans="1:13" ht="17.399999999999999">
      <c r="A220" s="114" t="s">
        <v>20</v>
      </c>
      <c r="B220" s="114" t="s">
        <v>19</v>
      </c>
      <c r="C220" s="114"/>
      <c r="D220" s="114" t="s">
        <v>18</v>
      </c>
      <c r="E220" s="125" t="s">
        <v>0</v>
      </c>
      <c r="F220" s="125"/>
      <c r="G220" s="125"/>
      <c r="H220" s="125" t="s">
        <v>17</v>
      </c>
      <c r="I220" s="126" t="s">
        <v>24</v>
      </c>
      <c r="J220" s="14"/>
      <c r="K220" s="125" t="s">
        <v>1</v>
      </c>
      <c r="L220" s="125"/>
      <c r="M220" s="125"/>
    </row>
    <row r="221" spans="1:13" ht="34.799999999999997">
      <c r="A221" s="115"/>
      <c r="B221" s="116"/>
      <c r="C221" s="117"/>
      <c r="D221" s="115"/>
      <c r="E221" s="18" t="s">
        <v>2</v>
      </c>
      <c r="F221" s="18" t="s">
        <v>3</v>
      </c>
      <c r="G221" s="18" t="s">
        <v>4</v>
      </c>
      <c r="H221" s="125"/>
      <c r="I221" s="127"/>
      <c r="J221" s="15" t="s">
        <v>5</v>
      </c>
      <c r="K221" s="18" t="s">
        <v>6</v>
      </c>
      <c r="L221" s="18" t="s">
        <v>7</v>
      </c>
      <c r="M221" s="18" t="s">
        <v>8</v>
      </c>
    </row>
    <row r="222" spans="1:13" ht="17.399999999999999">
      <c r="A222" s="19">
        <v>1</v>
      </c>
      <c r="B222" s="131">
        <v>2</v>
      </c>
      <c r="C222" s="131"/>
      <c r="D222" s="19">
        <v>3</v>
      </c>
      <c r="E222" s="19">
        <v>4</v>
      </c>
      <c r="F222" s="19">
        <v>5</v>
      </c>
      <c r="G222" s="19">
        <v>6</v>
      </c>
      <c r="H222" s="19">
        <v>7</v>
      </c>
      <c r="I222" s="19">
        <v>8</v>
      </c>
      <c r="J222" s="19">
        <v>9</v>
      </c>
      <c r="K222" s="19">
        <v>12</v>
      </c>
      <c r="L222" s="19">
        <v>14</v>
      </c>
      <c r="M222" s="19">
        <v>15</v>
      </c>
    </row>
    <row r="223" spans="1:13" ht="17.399999999999999">
      <c r="A223" s="101" t="s">
        <v>9</v>
      </c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3"/>
    </row>
    <row r="224" spans="1:13" ht="18" customHeight="1">
      <c r="A224" s="111" t="s">
        <v>163</v>
      </c>
      <c r="B224" s="101" t="s">
        <v>101</v>
      </c>
      <c r="C224" s="103"/>
      <c r="D224" s="60">
        <v>20</v>
      </c>
      <c r="E224" s="72">
        <v>0.4</v>
      </c>
      <c r="F224" s="72">
        <v>0.1</v>
      </c>
      <c r="G224" s="73">
        <v>1.3</v>
      </c>
      <c r="H224" s="73">
        <v>7</v>
      </c>
      <c r="I224" s="75">
        <v>131</v>
      </c>
      <c r="J224" s="3">
        <v>0.11</v>
      </c>
      <c r="K224" s="3">
        <v>91.52</v>
      </c>
      <c r="L224" s="4"/>
      <c r="M224" s="3">
        <v>0.04</v>
      </c>
    </row>
    <row r="225" spans="1:13" ht="17.399999999999999">
      <c r="A225" s="111"/>
      <c r="B225" s="98" t="s">
        <v>11</v>
      </c>
      <c r="C225" s="98"/>
      <c r="D225" s="4">
        <v>60</v>
      </c>
      <c r="E225" s="4">
        <v>8</v>
      </c>
      <c r="F225" s="4">
        <v>11</v>
      </c>
      <c r="G225" s="4">
        <v>6</v>
      </c>
      <c r="H225" s="4">
        <v>158</v>
      </c>
      <c r="I225" s="4" t="s">
        <v>81</v>
      </c>
      <c r="J225" s="3"/>
      <c r="K225" s="3"/>
      <c r="L225" s="4"/>
      <c r="M225" s="3"/>
    </row>
    <row r="226" spans="1:13" ht="17.399999999999999">
      <c r="A226" s="112"/>
      <c r="B226" s="98" t="s">
        <v>75</v>
      </c>
      <c r="C226" s="98"/>
      <c r="D226" s="4" t="s">
        <v>71</v>
      </c>
      <c r="E226" s="4">
        <v>4.5</v>
      </c>
      <c r="F226" s="4">
        <v>7.2</v>
      </c>
      <c r="G226" s="4">
        <v>25.6</v>
      </c>
      <c r="H226" s="4">
        <v>194</v>
      </c>
      <c r="I226" s="4">
        <v>207</v>
      </c>
      <c r="J226" s="4"/>
      <c r="K226" s="17">
        <v>38</v>
      </c>
      <c r="L226" s="5">
        <v>22.8</v>
      </c>
      <c r="M226" s="3">
        <v>1.06</v>
      </c>
    </row>
    <row r="227" spans="1:13" ht="17.399999999999999">
      <c r="A227" s="112"/>
      <c r="B227" s="98" t="s">
        <v>76</v>
      </c>
      <c r="C227" s="98"/>
      <c r="D227" s="4">
        <v>200</v>
      </c>
      <c r="E227" s="5">
        <v>2.9</v>
      </c>
      <c r="F227" s="5">
        <v>2.8</v>
      </c>
      <c r="G227" s="5">
        <v>14.9</v>
      </c>
      <c r="H227" s="23">
        <v>94</v>
      </c>
      <c r="I227" s="4">
        <v>304</v>
      </c>
      <c r="J227" s="4"/>
      <c r="K227" s="3">
        <v>9.42</v>
      </c>
      <c r="L227" s="3">
        <v>7.56</v>
      </c>
      <c r="M227" s="3">
        <v>0.77</v>
      </c>
    </row>
    <row r="228" spans="1:13" ht="18" customHeight="1">
      <c r="A228" s="112"/>
      <c r="B228" s="99" t="s">
        <v>184</v>
      </c>
      <c r="C228" s="100"/>
      <c r="D228" s="87" t="s">
        <v>121</v>
      </c>
      <c r="E228" s="74">
        <v>1.05</v>
      </c>
      <c r="F228" s="74">
        <v>5.0999999999999996</v>
      </c>
      <c r="G228" s="74">
        <v>7.95</v>
      </c>
      <c r="H228" s="75">
        <v>82.5</v>
      </c>
      <c r="I228" s="75"/>
      <c r="J228" s="4"/>
      <c r="K228" s="3">
        <v>0.26</v>
      </c>
      <c r="L228" s="4"/>
      <c r="M228" s="3">
        <v>0.03</v>
      </c>
    </row>
    <row r="229" spans="1:13" ht="17.399999999999999">
      <c r="A229" s="112"/>
      <c r="B229" s="113" t="s">
        <v>27</v>
      </c>
      <c r="C229" s="113"/>
      <c r="D229" s="17">
        <v>50</v>
      </c>
      <c r="E229" s="3">
        <v>3.75</v>
      </c>
      <c r="F229" s="5">
        <v>0.5</v>
      </c>
      <c r="G229" s="5">
        <v>22.5</v>
      </c>
      <c r="H229" s="5">
        <v>109.5</v>
      </c>
      <c r="I229" s="4">
        <v>420</v>
      </c>
      <c r="J229" s="3">
        <v>4.25</v>
      </c>
      <c r="K229" s="16"/>
      <c r="L229" s="16">
        <v>4.2</v>
      </c>
      <c r="M229" s="5">
        <v>6.5</v>
      </c>
    </row>
    <row r="230" spans="1:13" ht="18" customHeight="1">
      <c r="A230" s="101" t="s">
        <v>164</v>
      </c>
      <c r="B230" s="102"/>
      <c r="C230" s="102"/>
      <c r="D230" s="103"/>
      <c r="E230" s="3">
        <f>SUM(E224:E229)</f>
        <v>20.6</v>
      </c>
      <c r="F230" s="3">
        <f>SUM(F224:F229)</f>
        <v>26.700000000000003</v>
      </c>
      <c r="G230" s="3">
        <f>SUM(G224:G229)</f>
        <v>78.25</v>
      </c>
      <c r="H230" s="3">
        <f>SUM(H224:H229)</f>
        <v>645</v>
      </c>
      <c r="I230" s="3"/>
      <c r="J230" s="3">
        <f>SUM(J224:J229)</f>
        <v>4.3600000000000003</v>
      </c>
      <c r="K230" s="5">
        <f>SUM(K224:K229)</f>
        <v>139.19999999999996</v>
      </c>
      <c r="L230" s="3">
        <f>SUM(L224:L229)</f>
        <v>34.56</v>
      </c>
      <c r="M230" s="5">
        <f>SUM(M224:M229)</f>
        <v>8.4</v>
      </c>
    </row>
    <row r="231" spans="1:13" ht="17.399999999999999">
      <c r="A231" s="101" t="s">
        <v>15</v>
      </c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3"/>
    </row>
    <row r="232" spans="1:13" ht="18" customHeight="1">
      <c r="A232" s="107"/>
      <c r="B232" s="101" t="s">
        <v>103</v>
      </c>
      <c r="C232" s="103"/>
      <c r="D232" s="60">
        <v>20</v>
      </c>
      <c r="E232" s="72">
        <v>0.4</v>
      </c>
      <c r="F232" s="72">
        <v>0.1</v>
      </c>
      <c r="G232" s="73">
        <v>1.3</v>
      </c>
      <c r="H232" s="73">
        <v>7</v>
      </c>
      <c r="I232" s="75">
        <v>131</v>
      </c>
      <c r="J232" s="3">
        <v>12.97</v>
      </c>
      <c r="K232" s="3">
        <v>35.29</v>
      </c>
      <c r="L232" s="3">
        <v>12.32</v>
      </c>
      <c r="M232" s="3">
        <v>0.46</v>
      </c>
    </row>
    <row r="233" spans="1:13" ht="17.399999999999999">
      <c r="A233" s="130"/>
      <c r="B233" s="98" t="s">
        <v>94</v>
      </c>
      <c r="C233" s="98"/>
      <c r="D233" s="4" t="s">
        <v>118</v>
      </c>
      <c r="E233" s="4">
        <v>1.6</v>
      </c>
      <c r="F233" s="4">
        <v>9.8000000000000007</v>
      </c>
      <c r="G233" s="4">
        <v>11.69</v>
      </c>
      <c r="H233" s="4">
        <v>86.4</v>
      </c>
      <c r="I233" s="4">
        <v>70</v>
      </c>
      <c r="J233" s="3"/>
      <c r="K233" s="3"/>
      <c r="L233" s="3"/>
      <c r="M233" s="3"/>
    </row>
    <row r="234" spans="1:13" ht="17.399999999999999">
      <c r="A234" s="108"/>
      <c r="B234" s="98" t="s">
        <v>25</v>
      </c>
      <c r="C234" s="98"/>
      <c r="D234" s="4" t="s">
        <v>53</v>
      </c>
      <c r="E234" s="4">
        <v>11.6</v>
      </c>
      <c r="F234" s="4">
        <v>6.96</v>
      </c>
      <c r="G234" s="4">
        <v>12.82</v>
      </c>
      <c r="H234" s="4">
        <v>129.6</v>
      </c>
      <c r="I234" s="4">
        <v>80</v>
      </c>
      <c r="J234" s="4">
        <v>8.4</v>
      </c>
      <c r="K234" s="4">
        <v>18.55</v>
      </c>
      <c r="L234" s="4">
        <v>19.309999999999999</v>
      </c>
      <c r="M234" s="4">
        <v>0.72</v>
      </c>
    </row>
    <row r="235" spans="1:13" ht="17.399999999999999">
      <c r="A235" s="108"/>
      <c r="B235" s="98" t="s">
        <v>48</v>
      </c>
      <c r="C235" s="98"/>
      <c r="D235" s="4" t="s">
        <v>49</v>
      </c>
      <c r="E235" s="4">
        <v>8.67</v>
      </c>
      <c r="F235" s="4">
        <v>5.67</v>
      </c>
      <c r="G235" s="4">
        <v>37.83</v>
      </c>
      <c r="H235" s="4">
        <v>240</v>
      </c>
      <c r="I235" s="4">
        <v>183</v>
      </c>
      <c r="J235" s="5">
        <v>0.2</v>
      </c>
      <c r="K235" s="3">
        <v>15.68</v>
      </c>
      <c r="L235" s="3">
        <v>40.75</v>
      </c>
      <c r="M235" s="3">
        <v>2.0499999999999998</v>
      </c>
    </row>
    <row r="236" spans="1:13" ht="18" customHeight="1">
      <c r="A236" s="108"/>
      <c r="B236" s="98" t="s">
        <v>47</v>
      </c>
      <c r="C236" s="98"/>
      <c r="D236" s="4">
        <v>200</v>
      </c>
      <c r="E236" s="4">
        <v>0.1</v>
      </c>
      <c r="F236" s="4"/>
      <c r="G236" s="4">
        <v>9</v>
      </c>
      <c r="H236" s="4">
        <v>35</v>
      </c>
      <c r="I236" s="4">
        <v>300</v>
      </c>
      <c r="J236" s="4"/>
      <c r="K236" s="3">
        <v>0.48</v>
      </c>
      <c r="L236" s="4"/>
      <c r="M236" s="3">
        <v>0.06</v>
      </c>
    </row>
    <row r="237" spans="1:13" ht="17.399999999999999">
      <c r="A237" s="109"/>
      <c r="B237" s="110" t="s">
        <v>30</v>
      </c>
      <c r="C237" s="110"/>
      <c r="D237" s="22">
        <v>50</v>
      </c>
      <c r="E237" s="22">
        <v>3.6</v>
      </c>
      <c r="F237" s="22">
        <v>0.9</v>
      </c>
      <c r="G237" s="22">
        <v>21.5</v>
      </c>
      <c r="H237" s="22">
        <v>104.5</v>
      </c>
      <c r="I237" s="22">
        <v>421</v>
      </c>
      <c r="J237" s="8"/>
      <c r="K237" s="6"/>
      <c r="L237" s="6">
        <v>6.1</v>
      </c>
      <c r="M237" s="21">
        <v>1.05</v>
      </c>
    </row>
    <row r="238" spans="1:13" ht="18" customHeight="1">
      <c r="A238" s="104" t="s">
        <v>165</v>
      </c>
      <c r="B238" s="105"/>
      <c r="C238" s="105"/>
      <c r="D238" s="106"/>
      <c r="E238" s="3">
        <f>SUM(E232:E237)</f>
        <v>25.970000000000002</v>
      </c>
      <c r="F238" s="5">
        <f>SUM(F232:F237)</f>
        <v>23.43</v>
      </c>
      <c r="G238" s="3">
        <f>SUM(G232:G237)</f>
        <v>94.14</v>
      </c>
      <c r="H238" s="3">
        <f>SUM(H232:H237)</f>
        <v>602.5</v>
      </c>
      <c r="I238" s="4"/>
      <c r="J238" s="3">
        <f>SUM(J232:J237)</f>
        <v>21.57</v>
      </c>
      <c r="K238" s="3">
        <f>SUM(K232:K237)</f>
        <v>70.000000000000014</v>
      </c>
      <c r="L238" s="3">
        <f>SUM(L232:L237)</f>
        <v>78.47999999999999</v>
      </c>
      <c r="M238" s="3">
        <f>SUM(M232:M237)</f>
        <v>4.34</v>
      </c>
    </row>
    <row r="239" spans="1:13" ht="18" customHeight="1">
      <c r="A239" s="101" t="s">
        <v>16</v>
      </c>
      <c r="B239" s="102"/>
      <c r="C239" s="102"/>
      <c r="D239" s="103"/>
      <c r="E239" s="3">
        <f>E230+E238</f>
        <v>46.570000000000007</v>
      </c>
      <c r="F239" s="3">
        <f>F230+F238</f>
        <v>50.13</v>
      </c>
      <c r="G239" s="3">
        <f>G230+G238</f>
        <v>172.39</v>
      </c>
      <c r="H239" s="3">
        <f>H230+H238</f>
        <v>1247.5</v>
      </c>
      <c r="I239" s="3"/>
      <c r="J239" s="3">
        <f>J230+J238</f>
        <v>25.93</v>
      </c>
      <c r="K239" s="3">
        <f>K230+K238</f>
        <v>209.2</v>
      </c>
      <c r="L239" s="3">
        <f>L230+L238</f>
        <v>113.03999999999999</v>
      </c>
      <c r="M239" s="3">
        <f>M230+M238</f>
        <v>12.74</v>
      </c>
    </row>
    <row r="240" spans="1:13" ht="17.399999999999999">
      <c r="A240" s="41"/>
      <c r="B240" s="41"/>
      <c r="C240" s="41"/>
      <c r="D240" s="4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17.399999999999999">
      <c r="A241" s="41"/>
      <c r="B241" s="41"/>
      <c r="C241" s="41"/>
      <c r="D241" s="4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ht="17.399999999999999">
      <c r="A242" s="41"/>
      <c r="B242" s="41"/>
      <c r="C242" s="41"/>
      <c r="D242" s="4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ht="17.399999999999999">
      <c r="A243" s="41"/>
      <c r="B243" s="41"/>
      <c r="C243" s="41"/>
      <c r="D243" s="4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8" customHeight="1">
      <c r="A244" s="123" t="s">
        <v>161</v>
      </c>
      <c r="B244" s="124"/>
      <c r="C244" s="124"/>
      <c r="D244" s="124"/>
      <c r="E244" s="91" t="s">
        <v>21</v>
      </c>
      <c r="F244" s="118" t="s">
        <v>100</v>
      </c>
      <c r="G244" s="119"/>
      <c r="H244" s="119"/>
      <c r="I244" s="120"/>
      <c r="J244" s="120"/>
      <c r="K244" s="121"/>
      <c r="L244" s="121"/>
      <c r="M244" s="121"/>
    </row>
    <row r="245" spans="1:13" ht="18" customHeight="1">
      <c r="A245" s="88"/>
      <c r="B245" s="88"/>
      <c r="C245" s="95"/>
      <c r="D245" s="122" t="s">
        <v>23</v>
      </c>
      <c r="E245" s="122"/>
      <c r="F245" s="96" t="s">
        <v>139</v>
      </c>
      <c r="G245" s="97"/>
      <c r="H245" s="88"/>
      <c r="I245" s="120"/>
      <c r="J245" s="120"/>
      <c r="K245" s="123"/>
      <c r="L245" s="123"/>
      <c r="M245" s="123"/>
    </row>
    <row r="246" spans="1:13" ht="17.399999999999999">
      <c r="A246" s="114" t="s">
        <v>20</v>
      </c>
      <c r="B246" s="114" t="s">
        <v>19</v>
      </c>
      <c r="C246" s="114"/>
      <c r="D246" s="114" t="s">
        <v>18</v>
      </c>
      <c r="E246" s="125" t="s">
        <v>0</v>
      </c>
      <c r="F246" s="125"/>
      <c r="G246" s="125"/>
      <c r="H246" s="125" t="s">
        <v>17</v>
      </c>
      <c r="I246" s="126" t="s">
        <v>24</v>
      </c>
      <c r="J246" s="14"/>
      <c r="K246" s="125" t="s">
        <v>1</v>
      </c>
      <c r="L246" s="125"/>
      <c r="M246" s="125"/>
    </row>
    <row r="247" spans="1:13" ht="34.799999999999997">
      <c r="A247" s="115"/>
      <c r="B247" s="116"/>
      <c r="C247" s="117"/>
      <c r="D247" s="115"/>
      <c r="E247" s="18" t="s">
        <v>2</v>
      </c>
      <c r="F247" s="18" t="s">
        <v>3</v>
      </c>
      <c r="G247" s="18" t="s">
        <v>4</v>
      </c>
      <c r="H247" s="125"/>
      <c r="I247" s="127"/>
      <c r="J247" s="15" t="s">
        <v>5</v>
      </c>
      <c r="K247" s="18" t="s">
        <v>6</v>
      </c>
      <c r="L247" s="18" t="s">
        <v>7</v>
      </c>
      <c r="M247" s="18" t="s">
        <v>8</v>
      </c>
    </row>
    <row r="248" spans="1:13" ht="17.399999999999999">
      <c r="A248" s="19">
        <v>1</v>
      </c>
      <c r="B248" s="131">
        <v>2</v>
      </c>
      <c r="C248" s="131"/>
      <c r="D248" s="19">
        <v>3</v>
      </c>
      <c r="E248" s="19">
        <v>4</v>
      </c>
      <c r="F248" s="19">
        <v>5</v>
      </c>
      <c r="G248" s="19">
        <v>6</v>
      </c>
      <c r="H248" s="19">
        <v>7</v>
      </c>
      <c r="I248" s="19">
        <v>8</v>
      </c>
      <c r="J248" s="19">
        <v>9</v>
      </c>
      <c r="K248" s="19">
        <v>12</v>
      </c>
      <c r="L248" s="19">
        <v>14</v>
      </c>
      <c r="M248" s="19">
        <v>15</v>
      </c>
    </row>
    <row r="249" spans="1:13" ht="17.399999999999999">
      <c r="A249" s="101" t="s">
        <v>9</v>
      </c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3"/>
    </row>
    <row r="250" spans="1:13" ht="18" customHeight="1">
      <c r="A250" s="111" t="s">
        <v>166</v>
      </c>
      <c r="B250" s="128" t="s">
        <v>98</v>
      </c>
      <c r="C250" s="129"/>
      <c r="D250" s="60">
        <v>20</v>
      </c>
      <c r="E250" s="72">
        <v>0.4</v>
      </c>
      <c r="F250" s="72">
        <v>0.1</v>
      </c>
      <c r="G250" s="73">
        <v>1.3</v>
      </c>
      <c r="H250" s="73">
        <v>7</v>
      </c>
      <c r="I250" s="74">
        <v>69</v>
      </c>
      <c r="J250" s="3">
        <v>0.11</v>
      </c>
      <c r="K250" s="3">
        <v>91.52</v>
      </c>
      <c r="L250" s="4"/>
      <c r="M250" s="3">
        <v>0.04</v>
      </c>
    </row>
    <row r="251" spans="1:13" ht="17.399999999999999">
      <c r="A251" s="111"/>
      <c r="B251" s="98" t="s">
        <v>79</v>
      </c>
      <c r="C251" s="98"/>
      <c r="D251" s="60">
        <v>220</v>
      </c>
      <c r="E251" s="3">
        <v>10.199999999999999</v>
      </c>
      <c r="F251" s="3">
        <v>13.5</v>
      </c>
      <c r="G251" s="4">
        <v>8.5</v>
      </c>
      <c r="H251" s="60">
        <v>286</v>
      </c>
      <c r="I251" s="4" t="s">
        <v>88</v>
      </c>
      <c r="J251" s="3"/>
      <c r="K251" s="3"/>
      <c r="L251" s="4"/>
      <c r="M251" s="3"/>
    </row>
    <row r="252" spans="1:13" ht="17.399999999999999">
      <c r="A252" s="112"/>
      <c r="B252" s="98" t="s">
        <v>78</v>
      </c>
      <c r="C252" s="98"/>
      <c r="D252" s="17">
        <v>200</v>
      </c>
      <c r="E252" s="23">
        <v>0.5</v>
      </c>
      <c r="F252" s="23">
        <v>0.1</v>
      </c>
      <c r="G252" s="23">
        <v>31.2</v>
      </c>
      <c r="H252" s="23">
        <v>121</v>
      </c>
      <c r="I252" s="4">
        <v>310</v>
      </c>
      <c r="J252" s="4"/>
      <c r="K252" s="17">
        <v>38</v>
      </c>
      <c r="L252" s="5">
        <v>22.8</v>
      </c>
      <c r="M252" s="3">
        <v>1.06</v>
      </c>
    </row>
    <row r="253" spans="1:13" ht="17.399999999999999">
      <c r="A253" s="112"/>
      <c r="B253" s="98" t="s">
        <v>77</v>
      </c>
      <c r="C253" s="98"/>
      <c r="D253" s="4" t="s">
        <v>121</v>
      </c>
      <c r="E253" s="4">
        <v>1</v>
      </c>
      <c r="F253" s="4"/>
      <c r="G253" s="4">
        <v>20.2</v>
      </c>
      <c r="H253" s="4">
        <v>92</v>
      </c>
      <c r="I253" s="4">
        <v>429</v>
      </c>
      <c r="J253" s="4"/>
      <c r="K253" s="3"/>
      <c r="L253" s="4"/>
      <c r="M253" s="3"/>
    </row>
    <row r="254" spans="1:13" ht="17.399999999999999">
      <c r="A254" s="112"/>
      <c r="B254" s="113" t="s">
        <v>27</v>
      </c>
      <c r="C254" s="113"/>
      <c r="D254" s="17">
        <v>50</v>
      </c>
      <c r="E254" s="3">
        <v>3.75</v>
      </c>
      <c r="F254" s="5">
        <v>0.5</v>
      </c>
      <c r="G254" s="5">
        <v>22.5</v>
      </c>
      <c r="H254" s="5">
        <v>109.5</v>
      </c>
      <c r="I254" s="4">
        <v>420</v>
      </c>
      <c r="J254" s="3">
        <v>4.25</v>
      </c>
      <c r="K254" s="16"/>
      <c r="L254" s="16">
        <v>4.2</v>
      </c>
      <c r="M254" s="5">
        <v>6.5</v>
      </c>
    </row>
    <row r="255" spans="1:13" ht="18" customHeight="1">
      <c r="A255" s="101" t="s">
        <v>167</v>
      </c>
      <c r="B255" s="102"/>
      <c r="C255" s="102"/>
      <c r="D255" s="103"/>
      <c r="E255" s="3">
        <f>SUM(E250:E254)</f>
        <v>15.85</v>
      </c>
      <c r="F255" s="3">
        <f>SUM(F250:F254)</f>
        <v>14.2</v>
      </c>
      <c r="G255" s="3">
        <f>SUM(G250:G254)</f>
        <v>83.7</v>
      </c>
      <c r="H255" s="3">
        <f>SUM(H250:H254)</f>
        <v>615.5</v>
      </c>
      <c r="I255" s="3"/>
      <c r="J255" s="3">
        <f>SUM(J250:J254)</f>
        <v>4.3600000000000003</v>
      </c>
      <c r="K255" s="5">
        <f>SUM(K250:K254)</f>
        <v>129.51999999999998</v>
      </c>
      <c r="L255" s="3">
        <f>SUM(L250:L254)</f>
        <v>27</v>
      </c>
      <c r="M255" s="5">
        <f>SUM(M250:M254)</f>
        <v>7.6</v>
      </c>
    </row>
    <row r="256" spans="1:13" ht="17.399999999999999">
      <c r="A256" s="101" t="s">
        <v>15</v>
      </c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3"/>
    </row>
    <row r="257" spans="1:13" ht="18" customHeight="1">
      <c r="A257" s="107"/>
      <c r="B257" s="128" t="s">
        <v>102</v>
      </c>
      <c r="C257" s="129"/>
      <c r="D257" s="60">
        <v>20</v>
      </c>
      <c r="E257" s="72">
        <v>0.4</v>
      </c>
      <c r="F257" s="72">
        <v>0.1</v>
      </c>
      <c r="G257" s="73">
        <v>1.3</v>
      </c>
      <c r="H257" s="73">
        <v>7</v>
      </c>
      <c r="I257" s="74">
        <v>69</v>
      </c>
      <c r="J257" s="3">
        <v>12.97</v>
      </c>
      <c r="K257" s="3">
        <v>35.29</v>
      </c>
      <c r="L257" s="3">
        <v>12.32</v>
      </c>
      <c r="M257" s="3">
        <v>0.46</v>
      </c>
    </row>
    <row r="258" spans="1:13" ht="37.5" customHeight="1">
      <c r="A258" s="130"/>
      <c r="B258" s="98" t="s">
        <v>43</v>
      </c>
      <c r="C258" s="98"/>
      <c r="D258" s="4" t="s">
        <v>58</v>
      </c>
      <c r="E258" s="4">
        <v>2.2400000000000002</v>
      </c>
      <c r="F258" s="4">
        <v>5.92</v>
      </c>
      <c r="G258" s="4">
        <v>33.44</v>
      </c>
      <c r="H258" s="4">
        <v>161.6</v>
      </c>
      <c r="I258" s="4">
        <v>65</v>
      </c>
      <c r="J258" s="3"/>
      <c r="K258" s="3"/>
      <c r="L258" s="3"/>
      <c r="M258" s="3"/>
    </row>
    <row r="259" spans="1:13" ht="18" customHeight="1">
      <c r="A259" s="108"/>
      <c r="B259" s="98" t="s">
        <v>44</v>
      </c>
      <c r="C259" s="98"/>
      <c r="D259" s="4">
        <v>60</v>
      </c>
      <c r="E259" s="4">
        <v>8</v>
      </c>
      <c r="F259" s="4">
        <v>11</v>
      </c>
      <c r="G259" s="4">
        <v>19</v>
      </c>
      <c r="H259" s="4">
        <v>158</v>
      </c>
      <c r="I259" s="4" t="s">
        <v>81</v>
      </c>
      <c r="J259" s="4">
        <v>8.4</v>
      </c>
      <c r="K259" s="4">
        <v>18.55</v>
      </c>
      <c r="L259" s="4">
        <v>19.309999999999999</v>
      </c>
      <c r="M259" s="4">
        <v>0.72</v>
      </c>
    </row>
    <row r="260" spans="1:13" ht="18" customHeight="1">
      <c r="A260" s="108"/>
      <c r="B260" s="98" t="s">
        <v>45</v>
      </c>
      <c r="C260" s="98"/>
      <c r="D260" s="4">
        <v>180</v>
      </c>
      <c r="E260" s="4">
        <v>10.64</v>
      </c>
      <c r="F260" s="4">
        <v>6.35</v>
      </c>
      <c r="G260" s="4">
        <v>16.5</v>
      </c>
      <c r="H260" s="4">
        <v>134.77000000000001</v>
      </c>
      <c r="I260" s="4">
        <v>158</v>
      </c>
      <c r="J260" s="5">
        <v>0.2</v>
      </c>
      <c r="K260" s="3">
        <v>15.68</v>
      </c>
      <c r="L260" s="3">
        <v>40.75</v>
      </c>
      <c r="M260" s="3">
        <v>2.0499999999999998</v>
      </c>
    </row>
    <row r="261" spans="1:13" ht="18" customHeight="1">
      <c r="A261" s="108"/>
      <c r="B261" s="98" t="s">
        <v>38</v>
      </c>
      <c r="C261" s="98"/>
      <c r="D261" s="4">
        <v>200</v>
      </c>
      <c r="E261" s="4">
        <v>0.1</v>
      </c>
      <c r="F261" s="4"/>
      <c r="G261" s="4">
        <v>9.3000000000000007</v>
      </c>
      <c r="H261" s="4">
        <v>37</v>
      </c>
      <c r="I261" s="4">
        <v>302</v>
      </c>
      <c r="J261" s="4"/>
      <c r="K261" s="3">
        <v>0.48</v>
      </c>
      <c r="L261" s="4"/>
      <c r="M261" s="3">
        <v>0.06</v>
      </c>
    </row>
    <row r="262" spans="1:13" ht="17.399999999999999">
      <c r="A262" s="109"/>
      <c r="B262" s="110" t="s">
        <v>30</v>
      </c>
      <c r="C262" s="110"/>
      <c r="D262" s="22">
        <v>50</v>
      </c>
      <c r="E262" s="22">
        <v>3.6</v>
      </c>
      <c r="F262" s="22">
        <v>0.9</v>
      </c>
      <c r="G262" s="22">
        <v>21.5</v>
      </c>
      <c r="H262" s="22">
        <v>104.5</v>
      </c>
      <c r="I262" s="22">
        <v>421</v>
      </c>
      <c r="J262" s="8"/>
      <c r="K262" s="6"/>
      <c r="L262" s="6">
        <v>6.1</v>
      </c>
      <c r="M262" s="21">
        <v>1.05</v>
      </c>
    </row>
    <row r="263" spans="1:13" ht="18" customHeight="1">
      <c r="A263" s="104" t="s">
        <v>168</v>
      </c>
      <c r="B263" s="105"/>
      <c r="C263" s="105"/>
      <c r="D263" s="106"/>
      <c r="E263" s="3">
        <f>SUM(E257:E262)</f>
        <v>24.980000000000004</v>
      </c>
      <c r="F263" s="5">
        <f>SUM(F257:F262)</f>
        <v>24.269999999999996</v>
      </c>
      <c r="G263" s="3">
        <f>SUM(G257:G262)</f>
        <v>101.03999999999999</v>
      </c>
      <c r="H263" s="3">
        <f>SUM(H257:H262)</f>
        <v>602.87</v>
      </c>
      <c r="I263" s="4"/>
      <c r="J263" s="3">
        <f>SUM(J257:J262)</f>
        <v>21.57</v>
      </c>
      <c r="K263" s="3">
        <f>SUM(K257:K262)</f>
        <v>70.000000000000014</v>
      </c>
      <c r="L263" s="3">
        <f>SUM(L257:L262)</f>
        <v>78.47999999999999</v>
      </c>
      <c r="M263" s="3">
        <f>SUM(M257:M262)</f>
        <v>4.34</v>
      </c>
    </row>
    <row r="264" spans="1:13" ht="18" customHeight="1">
      <c r="A264" s="101" t="s">
        <v>16</v>
      </c>
      <c r="B264" s="102"/>
      <c r="C264" s="102"/>
      <c r="D264" s="103"/>
      <c r="E264" s="3">
        <f>E255+E263</f>
        <v>40.830000000000005</v>
      </c>
      <c r="F264" s="3">
        <f>F255+F263</f>
        <v>38.47</v>
      </c>
      <c r="G264" s="3">
        <f>G255+G263</f>
        <v>184.74</v>
      </c>
      <c r="H264" s="3">
        <f>H255+H263</f>
        <v>1218.3699999999999</v>
      </c>
      <c r="I264" s="3"/>
      <c r="J264" s="3">
        <f>J255+J263</f>
        <v>25.93</v>
      </c>
      <c r="K264" s="3">
        <f>K255+K263</f>
        <v>199.51999999999998</v>
      </c>
      <c r="L264" s="3">
        <f>L255+L263</f>
        <v>105.47999999999999</v>
      </c>
      <c r="M264" s="3">
        <f>M255+M263</f>
        <v>11.94</v>
      </c>
    </row>
  </sheetData>
  <mergeCells count="350">
    <mergeCell ref="A263:D263"/>
    <mergeCell ref="A264:D264"/>
    <mergeCell ref="B248:C248"/>
    <mergeCell ref="A249:M249"/>
    <mergeCell ref="A250:A254"/>
    <mergeCell ref="B252:C252"/>
    <mergeCell ref="A61:I61"/>
    <mergeCell ref="R172:S172"/>
    <mergeCell ref="R173:S173"/>
    <mergeCell ref="R174:S174"/>
    <mergeCell ref="R175:S175"/>
    <mergeCell ref="B177:C177"/>
    <mergeCell ref="A256:M256"/>
    <mergeCell ref="A257:A262"/>
    <mergeCell ref="B257:C257"/>
    <mergeCell ref="B259:C259"/>
    <mergeCell ref="B260:C260"/>
    <mergeCell ref="B261:C261"/>
    <mergeCell ref="B262:C262"/>
    <mergeCell ref="A244:D244"/>
    <mergeCell ref="F244:H244"/>
    <mergeCell ref="B250:C250"/>
    <mergeCell ref="B254:C254"/>
    <mergeCell ref="I244:J244"/>
    <mergeCell ref="K244:M244"/>
    <mergeCell ref="D245:E245"/>
    <mergeCell ref="I245:J245"/>
    <mergeCell ref="K245:M245"/>
    <mergeCell ref="A246:A247"/>
    <mergeCell ref="B246:C247"/>
    <mergeCell ref="D246:D247"/>
    <mergeCell ref="E246:G246"/>
    <mergeCell ref="H246:H247"/>
    <mergeCell ref="I246:I247"/>
    <mergeCell ref="K246:M246"/>
    <mergeCell ref="F245:G245"/>
    <mergeCell ref="A232:A237"/>
    <mergeCell ref="B232:C232"/>
    <mergeCell ref="B234:C234"/>
    <mergeCell ref="B235:C235"/>
    <mergeCell ref="B236:C236"/>
    <mergeCell ref="B237:C237"/>
    <mergeCell ref="A238:D238"/>
    <mergeCell ref="A239:D239"/>
    <mergeCell ref="A255:D255"/>
    <mergeCell ref="B251:C251"/>
    <mergeCell ref="B253:C253"/>
    <mergeCell ref="B222:C222"/>
    <mergeCell ref="A223:M223"/>
    <mergeCell ref="A224:A229"/>
    <mergeCell ref="B224:C224"/>
    <mergeCell ref="B226:C226"/>
    <mergeCell ref="B227:C227"/>
    <mergeCell ref="B228:C228"/>
    <mergeCell ref="B229:C229"/>
    <mergeCell ref="A231:M231"/>
    <mergeCell ref="F218:H218"/>
    <mergeCell ref="I218:J218"/>
    <mergeCell ref="K218:M218"/>
    <mergeCell ref="D219:E219"/>
    <mergeCell ref="I219:J219"/>
    <mergeCell ref="K219:M219"/>
    <mergeCell ref="A220:A221"/>
    <mergeCell ref="B220:C221"/>
    <mergeCell ref="D220:D221"/>
    <mergeCell ref="E220:G220"/>
    <mergeCell ref="H220:H221"/>
    <mergeCell ref="I220:I221"/>
    <mergeCell ref="K220:M220"/>
    <mergeCell ref="A206:A211"/>
    <mergeCell ref="B206:C206"/>
    <mergeCell ref="B208:C208"/>
    <mergeCell ref="B209:C209"/>
    <mergeCell ref="B210:C210"/>
    <mergeCell ref="B211:C211"/>
    <mergeCell ref="A212:D212"/>
    <mergeCell ref="A213:D213"/>
    <mergeCell ref="A218:D218"/>
    <mergeCell ref="B196:C196"/>
    <mergeCell ref="A197:M197"/>
    <mergeCell ref="A198:A203"/>
    <mergeCell ref="B198:C198"/>
    <mergeCell ref="B199:C199"/>
    <mergeCell ref="B200:C200"/>
    <mergeCell ref="B202:C202"/>
    <mergeCell ref="B203:C203"/>
    <mergeCell ref="A205:M205"/>
    <mergeCell ref="A192:D192"/>
    <mergeCell ref="F192:H192"/>
    <mergeCell ref="I192:J192"/>
    <mergeCell ref="K192:M192"/>
    <mergeCell ref="D193:E193"/>
    <mergeCell ref="I193:J193"/>
    <mergeCell ref="K193:M193"/>
    <mergeCell ref="A194:A195"/>
    <mergeCell ref="B194:C195"/>
    <mergeCell ref="D194:D195"/>
    <mergeCell ref="E194:G194"/>
    <mergeCell ref="H194:H195"/>
    <mergeCell ref="I194:I195"/>
    <mergeCell ref="K194:M194"/>
    <mergeCell ref="A16:M16"/>
    <mergeCell ref="B18:C18"/>
    <mergeCell ref="A9:A14"/>
    <mergeCell ref="B11:C11"/>
    <mergeCell ref="B20:C20"/>
    <mergeCell ref="B21:C21"/>
    <mergeCell ref="B22:C22"/>
    <mergeCell ref="A23:D23"/>
    <mergeCell ref="A24:D24"/>
    <mergeCell ref="B19:C19"/>
    <mergeCell ref="B13:C13"/>
    <mergeCell ref="B17:C17"/>
    <mergeCell ref="A17:A22"/>
    <mergeCell ref="F36:H36"/>
    <mergeCell ref="E38:G38"/>
    <mergeCell ref="H38:H39"/>
    <mergeCell ref="F3:H3"/>
    <mergeCell ref="I3:J3"/>
    <mergeCell ref="K3:M3"/>
    <mergeCell ref="D4:E4"/>
    <mergeCell ref="I4:J4"/>
    <mergeCell ref="K4:M4"/>
    <mergeCell ref="A3:D3"/>
    <mergeCell ref="K5:M5"/>
    <mergeCell ref="B7:C7"/>
    <mergeCell ref="A8:M8"/>
    <mergeCell ref="B9:C9"/>
    <mergeCell ref="B10:C10"/>
    <mergeCell ref="I5:I6"/>
    <mergeCell ref="A5:A6"/>
    <mergeCell ref="B5:C6"/>
    <mergeCell ref="D5:D6"/>
    <mergeCell ref="E5:G5"/>
    <mergeCell ref="H5:H6"/>
    <mergeCell ref="B12:C12"/>
    <mergeCell ref="B14:C14"/>
    <mergeCell ref="A15:D15"/>
    <mergeCell ref="D38:D39"/>
    <mergeCell ref="A48:D48"/>
    <mergeCell ref="A49:M49"/>
    <mergeCell ref="A50:A55"/>
    <mergeCell ref="B50:C50"/>
    <mergeCell ref="B51:C51"/>
    <mergeCell ref="B52:C52"/>
    <mergeCell ref="B53:C53"/>
    <mergeCell ref="B55:C55"/>
    <mergeCell ref="B46:C46"/>
    <mergeCell ref="B54:C54"/>
    <mergeCell ref="I36:J36"/>
    <mergeCell ref="K36:M36"/>
    <mergeCell ref="D37:E37"/>
    <mergeCell ref="I37:J37"/>
    <mergeCell ref="K37:M37"/>
    <mergeCell ref="A36:D36"/>
    <mergeCell ref="A38:A39"/>
    <mergeCell ref="B38:C39"/>
    <mergeCell ref="A62:D62"/>
    <mergeCell ref="F62:H62"/>
    <mergeCell ref="I62:J62"/>
    <mergeCell ref="K62:M62"/>
    <mergeCell ref="A56:D56"/>
    <mergeCell ref="A57:D57"/>
    <mergeCell ref="I38:I39"/>
    <mergeCell ref="K38:M38"/>
    <mergeCell ref="B40:C40"/>
    <mergeCell ref="A41:M41"/>
    <mergeCell ref="A42:A47"/>
    <mergeCell ref="B42:C42"/>
    <mergeCell ref="B43:C43"/>
    <mergeCell ref="B44:C44"/>
    <mergeCell ref="B45:C45"/>
    <mergeCell ref="B47:C47"/>
    <mergeCell ref="D63:E63"/>
    <mergeCell ref="I63:J63"/>
    <mergeCell ref="K63:M63"/>
    <mergeCell ref="I64:I65"/>
    <mergeCell ref="K64:M64"/>
    <mergeCell ref="B66:C66"/>
    <mergeCell ref="A67:M67"/>
    <mergeCell ref="A68:A73"/>
    <mergeCell ref="B68:C68"/>
    <mergeCell ref="B69:C69"/>
    <mergeCell ref="B70:C70"/>
    <mergeCell ref="B71:C71"/>
    <mergeCell ref="B73:C73"/>
    <mergeCell ref="A64:A65"/>
    <mergeCell ref="B64:C65"/>
    <mergeCell ref="D64:D65"/>
    <mergeCell ref="E64:G64"/>
    <mergeCell ref="H64:H65"/>
    <mergeCell ref="B72:C72"/>
    <mergeCell ref="A82:D82"/>
    <mergeCell ref="A83:D83"/>
    <mergeCell ref="A74:D74"/>
    <mergeCell ref="A75:M75"/>
    <mergeCell ref="A77:A81"/>
    <mergeCell ref="B77:C77"/>
    <mergeCell ref="B78:C78"/>
    <mergeCell ref="B79:C79"/>
    <mergeCell ref="B80:C80"/>
    <mergeCell ref="B81:C81"/>
    <mergeCell ref="B76:C76"/>
    <mergeCell ref="F89:H89"/>
    <mergeCell ref="I89:J89"/>
    <mergeCell ref="K89:M89"/>
    <mergeCell ref="D90:E90"/>
    <mergeCell ref="I90:J90"/>
    <mergeCell ref="K90:M90"/>
    <mergeCell ref="A89:D89"/>
    <mergeCell ref="I91:I92"/>
    <mergeCell ref="K91:M91"/>
    <mergeCell ref="A93:M93"/>
    <mergeCell ref="B95:C95"/>
    <mergeCell ref="B96:C96"/>
    <mergeCell ref="B97:C97"/>
    <mergeCell ref="B98:C98"/>
    <mergeCell ref="B99:C99"/>
    <mergeCell ref="A91:A92"/>
    <mergeCell ref="B91:C92"/>
    <mergeCell ref="D91:D92"/>
    <mergeCell ref="E91:G91"/>
    <mergeCell ref="H91:H92"/>
    <mergeCell ref="B94:C94"/>
    <mergeCell ref="A94:A99"/>
    <mergeCell ref="A108:D108"/>
    <mergeCell ref="A109:D109"/>
    <mergeCell ref="A100:D100"/>
    <mergeCell ref="A101:M101"/>
    <mergeCell ref="A103:A107"/>
    <mergeCell ref="B103:C103"/>
    <mergeCell ref="B104:C104"/>
    <mergeCell ref="B105:C105"/>
    <mergeCell ref="B106:C106"/>
    <mergeCell ref="B107:C107"/>
    <mergeCell ref="B102:C102"/>
    <mergeCell ref="F114:H114"/>
    <mergeCell ref="I114:J114"/>
    <mergeCell ref="K114:M114"/>
    <mergeCell ref="D115:E115"/>
    <mergeCell ref="I115:J115"/>
    <mergeCell ref="K115:M115"/>
    <mergeCell ref="A114:D114"/>
    <mergeCell ref="I116:I117"/>
    <mergeCell ref="K116:M116"/>
    <mergeCell ref="A116:A117"/>
    <mergeCell ref="B116:C117"/>
    <mergeCell ref="D116:D117"/>
    <mergeCell ref="E116:G116"/>
    <mergeCell ref="H116:H117"/>
    <mergeCell ref="B120:C120"/>
    <mergeCell ref="A120:A125"/>
    <mergeCell ref="B123:C123"/>
    <mergeCell ref="B124:C124"/>
    <mergeCell ref="A126:D126"/>
    <mergeCell ref="A127:M127"/>
    <mergeCell ref="A128:A133"/>
    <mergeCell ref="B128:C128"/>
    <mergeCell ref="B130:C130"/>
    <mergeCell ref="B131:C131"/>
    <mergeCell ref="B132:C132"/>
    <mergeCell ref="B133:C133"/>
    <mergeCell ref="B118:C118"/>
    <mergeCell ref="A119:M119"/>
    <mergeCell ref="B121:C121"/>
    <mergeCell ref="B122:C122"/>
    <mergeCell ref="B125:C125"/>
    <mergeCell ref="K141:M141"/>
    <mergeCell ref="D142:E142"/>
    <mergeCell ref="I142:J142"/>
    <mergeCell ref="K142:M142"/>
    <mergeCell ref="A141:D141"/>
    <mergeCell ref="I143:I144"/>
    <mergeCell ref="K143:M143"/>
    <mergeCell ref="A134:D134"/>
    <mergeCell ref="A135:D135"/>
    <mergeCell ref="A160:D160"/>
    <mergeCell ref="A161:D161"/>
    <mergeCell ref="A153:D153"/>
    <mergeCell ref="A154:M154"/>
    <mergeCell ref="A155:A159"/>
    <mergeCell ref="B155:C155"/>
    <mergeCell ref="B157:C157"/>
    <mergeCell ref="B158:C158"/>
    <mergeCell ref="B159:C159"/>
    <mergeCell ref="B175:C175"/>
    <mergeCell ref="B176:C176"/>
    <mergeCell ref="B178:C178"/>
    <mergeCell ref="A170:A171"/>
    <mergeCell ref="B170:C171"/>
    <mergeCell ref="D170:D171"/>
    <mergeCell ref="F168:H168"/>
    <mergeCell ref="I168:J168"/>
    <mergeCell ref="K168:M168"/>
    <mergeCell ref="D169:E169"/>
    <mergeCell ref="I169:J169"/>
    <mergeCell ref="K169:M169"/>
    <mergeCell ref="A168:D168"/>
    <mergeCell ref="K170:M170"/>
    <mergeCell ref="E170:G170"/>
    <mergeCell ref="H170:H171"/>
    <mergeCell ref="I170:I171"/>
    <mergeCell ref="B258:C258"/>
    <mergeCell ref="B151:C151"/>
    <mergeCell ref="A230:D230"/>
    <mergeCell ref="A204:D204"/>
    <mergeCell ref="A172:M172"/>
    <mergeCell ref="B129:C129"/>
    <mergeCell ref="B156:C156"/>
    <mergeCell ref="B201:C201"/>
    <mergeCell ref="B207:C207"/>
    <mergeCell ref="B225:C225"/>
    <mergeCell ref="B233:C233"/>
    <mergeCell ref="A186:D186"/>
    <mergeCell ref="A187:D187"/>
    <mergeCell ref="A179:D179"/>
    <mergeCell ref="A180:M180"/>
    <mergeCell ref="A181:A185"/>
    <mergeCell ref="B181:C181"/>
    <mergeCell ref="B182:C182"/>
    <mergeCell ref="B183:C183"/>
    <mergeCell ref="B184:C184"/>
    <mergeCell ref="B185:C185"/>
    <mergeCell ref="A173:A178"/>
    <mergeCell ref="B173:C173"/>
    <mergeCell ref="B174:C174"/>
    <mergeCell ref="F4:G4"/>
    <mergeCell ref="F37:G37"/>
    <mergeCell ref="F63:G63"/>
    <mergeCell ref="F90:G90"/>
    <mergeCell ref="F115:G115"/>
    <mergeCell ref="F142:G142"/>
    <mergeCell ref="F169:G169"/>
    <mergeCell ref="F193:G193"/>
    <mergeCell ref="F219:G219"/>
    <mergeCell ref="A145:M145"/>
    <mergeCell ref="A146:A152"/>
    <mergeCell ref="B146:C146"/>
    <mergeCell ref="B147:C147"/>
    <mergeCell ref="B148:C148"/>
    <mergeCell ref="B150:C150"/>
    <mergeCell ref="B152:C152"/>
    <mergeCell ref="A143:A144"/>
    <mergeCell ref="B143:C144"/>
    <mergeCell ref="D143:D144"/>
    <mergeCell ref="E143:G143"/>
    <mergeCell ref="H143:H144"/>
    <mergeCell ref="B149:C149"/>
    <mergeCell ref="F141:H141"/>
    <mergeCell ref="I141:J141"/>
  </mergeCells>
  <pageMargins left="0.7" right="0.7" top="0.75" bottom="0.75" header="0.3" footer="0.3"/>
  <pageSetup paperSize="9" orientation="landscape" horizontalDpi="180" verticalDpi="180" r:id="rId1"/>
  <ignoredErrors>
    <ignoredError sqref="E23:H23 E56:H56 E82:H82 E100:H100 E108:H108 E126:H1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J110"/>
  <sheetViews>
    <sheetView zoomScale="80" zoomScaleNormal="80" workbookViewId="0">
      <selection activeCell="E118" sqref="E118"/>
    </sheetView>
  </sheetViews>
  <sheetFormatPr defaultRowHeight="14.4"/>
  <cols>
    <col min="2" max="2" width="14" customWidth="1"/>
    <col min="4" max="4" width="36.5546875" customWidth="1"/>
    <col min="5" max="5" width="10.5546875" customWidth="1"/>
    <col min="6" max="6" width="9.88671875" customWidth="1"/>
    <col min="9" max="9" width="9.88671875" customWidth="1"/>
  </cols>
  <sheetData>
    <row r="3" spans="2:10" ht="17.399999999999999">
      <c r="B3" s="123" t="s">
        <v>109</v>
      </c>
      <c r="C3" s="159"/>
      <c r="D3" s="159"/>
      <c r="E3" s="159"/>
      <c r="F3" s="118" t="s">
        <v>104</v>
      </c>
      <c r="G3" s="160"/>
      <c r="H3" s="160"/>
      <c r="I3" s="160"/>
      <c r="J3" s="29"/>
    </row>
    <row r="4" spans="2:10" ht="17.399999999999999">
      <c r="B4" s="30"/>
      <c r="C4" s="30"/>
      <c r="D4" s="68" t="s">
        <v>105</v>
      </c>
      <c r="E4" s="122" t="s">
        <v>23</v>
      </c>
      <c r="F4" s="122"/>
      <c r="G4" s="96" t="s">
        <v>22</v>
      </c>
      <c r="H4" s="97"/>
      <c r="I4" s="97"/>
      <c r="J4" s="29"/>
    </row>
    <row r="5" spans="2:10" ht="17.399999999999999">
      <c r="B5" s="114" t="s">
        <v>20</v>
      </c>
      <c r="C5" s="114" t="s">
        <v>19</v>
      </c>
      <c r="D5" s="114"/>
      <c r="E5" s="114" t="s">
        <v>18</v>
      </c>
      <c r="F5" s="125" t="s">
        <v>0</v>
      </c>
      <c r="G5" s="125"/>
      <c r="H5" s="125"/>
      <c r="I5" s="125" t="s">
        <v>17</v>
      </c>
      <c r="J5" s="126" t="s">
        <v>24</v>
      </c>
    </row>
    <row r="6" spans="2:10" ht="17.399999999999999">
      <c r="B6" s="115"/>
      <c r="C6" s="116"/>
      <c r="D6" s="117"/>
      <c r="E6" s="115"/>
      <c r="F6" s="26" t="s">
        <v>2</v>
      </c>
      <c r="G6" s="26" t="s">
        <v>3</v>
      </c>
      <c r="H6" s="26" t="s">
        <v>4</v>
      </c>
      <c r="I6" s="125"/>
      <c r="J6" s="127"/>
    </row>
    <row r="7" spans="2:10" ht="17.399999999999999">
      <c r="B7" s="105" t="s">
        <v>28</v>
      </c>
      <c r="C7" s="150"/>
      <c r="D7" s="150"/>
      <c r="E7" s="150"/>
      <c r="F7" s="150"/>
      <c r="G7" s="11"/>
      <c r="H7" s="11"/>
      <c r="I7" s="11"/>
      <c r="J7" s="12"/>
    </row>
    <row r="8" spans="2:10" ht="17.399999999999999">
      <c r="B8" s="111" t="s">
        <v>89</v>
      </c>
      <c r="C8" s="98" t="s">
        <v>10</v>
      </c>
      <c r="D8" s="98"/>
      <c r="E8" s="4">
        <v>20</v>
      </c>
      <c r="F8" s="3">
        <v>2.44</v>
      </c>
      <c r="G8" s="3">
        <v>1.36</v>
      </c>
      <c r="H8" s="4">
        <v>1.3</v>
      </c>
      <c r="I8" s="28">
        <v>31</v>
      </c>
      <c r="J8" s="4">
        <v>2</v>
      </c>
    </row>
    <row r="9" spans="2:10" ht="17.399999999999999">
      <c r="B9" s="112"/>
      <c r="C9" s="98" t="s">
        <v>51</v>
      </c>
      <c r="D9" s="98"/>
      <c r="E9" s="4">
        <v>60</v>
      </c>
      <c r="F9" s="28">
        <v>7.2</v>
      </c>
      <c r="G9" s="28">
        <v>9.1999999999999993</v>
      </c>
      <c r="H9" s="28">
        <v>3.1</v>
      </c>
      <c r="I9" s="28">
        <v>153</v>
      </c>
      <c r="J9" s="4">
        <v>131</v>
      </c>
    </row>
    <row r="10" spans="2:10" ht="18" customHeight="1">
      <c r="B10" s="112"/>
      <c r="C10" s="98" t="s">
        <v>12</v>
      </c>
      <c r="D10" s="98"/>
      <c r="E10" s="25" t="s">
        <v>71</v>
      </c>
      <c r="F10" s="4">
        <v>6.1</v>
      </c>
      <c r="G10" s="4">
        <v>7.2</v>
      </c>
      <c r="H10" s="4">
        <v>48.2</v>
      </c>
      <c r="I10" s="4">
        <v>295</v>
      </c>
      <c r="J10" s="4">
        <v>227</v>
      </c>
    </row>
    <row r="11" spans="2:10" ht="17.399999999999999">
      <c r="B11" s="112"/>
      <c r="C11" s="98" t="s">
        <v>72</v>
      </c>
      <c r="D11" s="98"/>
      <c r="E11" s="4">
        <v>200</v>
      </c>
      <c r="F11" s="5">
        <v>0.1</v>
      </c>
      <c r="G11" s="4"/>
      <c r="H11" s="28">
        <v>9</v>
      </c>
      <c r="I11" s="28">
        <v>35</v>
      </c>
      <c r="J11" s="4">
        <v>300</v>
      </c>
    </row>
    <row r="12" spans="2:10" ht="36" customHeight="1">
      <c r="B12" s="163"/>
      <c r="C12" s="165" t="s">
        <v>27</v>
      </c>
      <c r="D12" s="165"/>
      <c r="E12" s="43">
        <v>50</v>
      </c>
      <c r="F12" s="44">
        <v>3.75</v>
      </c>
      <c r="G12" s="45">
        <v>0.5</v>
      </c>
      <c r="H12" s="45">
        <v>22.5</v>
      </c>
      <c r="I12" s="45">
        <v>109.5</v>
      </c>
      <c r="J12" s="32">
        <v>420</v>
      </c>
    </row>
    <row r="13" spans="2:10" ht="17.399999999999999">
      <c r="B13" s="132" t="s">
        <v>113</v>
      </c>
      <c r="C13" s="132"/>
      <c r="D13" s="132"/>
      <c r="E13" s="132"/>
      <c r="F13" s="3">
        <f>SUM(F8:F12)</f>
        <v>19.59</v>
      </c>
      <c r="G13" s="3">
        <f>SUM(G8:G12)</f>
        <v>18.259999999999998</v>
      </c>
      <c r="H13" s="5">
        <f>SUM(H8:H12)</f>
        <v>84.1</v>
      </c>
      <c r="I13" s="5">
        <f>SUM(I8:I12)</f>
        <v>623.5</v>
      </c>
      <c r="J13" s="3"/>
    </row>
    <row r="14" spans="2:10" ht="17.399999999999999">
      <c r="B14" s="38"/>
      <c r="C14" s="38"/>
      <c r="D14" s="38"/>
      <c r="E14" s="38"/>
      <c r="F14" s="11"/>
      <c r="G14" s="11"/>
      <c r="H14" s="12"/>
      <c r="I14" s="12"/>
      <c r="J14" s="11"/>
    </row>
    <row r="15" spans="2:10">
      <c r="B15" s="123" t="s">
        <v>109</v>
      </c>
      <c r="C15" s="159"/>
      <c r="D15" s="159"/>
      <c r="E15" s="159"/>
      <c r="F15" s="118" t="s">
        <v>104</v>
      </c>
      <c r="G15" s="160"/>
      <c r="H15" s="160"/>
      <c r="I15" s="160"/>
    </row>
    <row r="16" spans="2:10" ht="18" customHeight="1">
      <c r="B16" s="68"/>
      <c r="C16" s="68"/>
      <c r="D16" s="68" t="s">
        <v>105</v>
      </c>
      <c r="E16" s="122" t="s">
        <v>23</v>
      </c>
      <c r="F16" s="122"/>
      <c r="G16" s="96" t="s">
        <v>22</v>
      </c>
      <c r="H16" s="97"/>
      <c r="I16" s="97"/>
      <c r="J16" s="12"/>
    </row>
    <row r="17" spans="2:10" ht="18" customHeight="1">
      <c r="B17" s="107" t="s">
        <v>31</v>
      </c>
      <c r="C17" s="99" t="s">
        <v>59</v>
      </c>
      <c r="D17" s="100"/>
      <c r="E17" s="66">
        <v>10</v>
      </c>
      <c r="F17" s="4">
        <v>0.5</v>
      </c>
      <c r="G17" s="4">
        <v>0.9</v>
      </c>
      <c r="H17" s="4">
        <v>2</v>
      </c>
      <c r="I17" s="4">
        <v>67</v>
      </c>
      <c r="J17" s="4">
        <v>1</v>
      </c>
    </row>
    <row r="18" spans="2:10" ht="18" customHeight="1">
      <c r="B18" s="130"/>
      <c r="C18" s="99" t="s">
        <v>11</v>
      </c>
      <c r="D18" s="100"/>
      <c r="E18" s="4">
        <v>60</v>
      </c>
      <c r="F18" s="4">
        <v>8</v>
      </c>
      <c r="G18" s="4">
        <v>11</v>
      </c>
      <c r="H18" s="4">
        <v>19</v>
      </c>
      <c r="I18" s="4">
        <v>158</v>
      </c>
      <c r="J18" s="4" t="s">
        <v>81</v>
      </c>
    </row>
    <row r="19" spans="2:10" ht="18" customHeight="1">
      <c r="B19" s="130"/>
      <c r="C19" s="99" t="s">
        <v>60</v>
      </c>
      <c r="D19" s="100"/>
      <c r="E19" s="4">
        <v>220</v>
      </c>
      <c r="F19" s="4">
        <v>8.1999999999999993</v>
      </c>
      <c r="G19" s="4">
        <v>8</v>
      </c>
      <c r="H19" s="4">
        <v>38.9</v>
      </c>
      <c r="I19" s="4">
        <v>260.39999999999998</v>
      </c>
      <c r="J19" s="4">
        <v>209</v>
      </c>
    </row>
    <row r="20" spans="2:10" ht="18" customHeight="1">
      <c r="B20" s="130"/>
      <c r="C20" s="99" t="s">
        <v>61</v>
      </c>
      <c r="D20" s="100"/>
      <c r="E20" s="4">
        <v>200</v>
      </c>
      <c r="F20" s="4">
        <v>2.9</v>
      </c>
      <c r="G20" s="4">
        <v>2.8</v>
      </c>
      <c r="H20" s="4">
        <v>15</v>
      </c>
      <c r="I20" s="4">
        <v>94</v>
      </c>
      <c r="J20" s="4">
        <v>304</v>
      </c>
    </row>
    <row r="21" spans="2:10" ht="18" customHeight="1">
      <c r="B21" s="130"/>
      <c r="C21" s="99" t="s">
        <v>67</v>
      </c>
      <c r="D21" s="100"/>
      <c r="E21" s="87">
        <v>100</v>
      </c>
      <c r="F21" s="5">
        <v>1</v>
      </c>
      <c r="G21" s="4"/>
      <c r="H21" s="87">
        <v>15.3</v>
      </c>
      <c r="I21" s="87">
        <v>52</v>
      </c>
      <c r="J21" s="4">
        <v>424</v>
      </c>
    </row>
    <row r="22" spans="2:10" ht="35.25" customHeight="1">
      <c r="B22" s="136"/>
      <c r="C22" s="164" t="s">
        <v>27</v>
      </c>
      <c r="D22" s="154"/>
      <c r="E22" s="63">
        <v>50</v>
      </c>
      <c r="F22" s="63">
        <v>3.75</v>
      </c>
      <c r="G22" s="63">
        <v>0.5</v>
      </c>
      <c r="H22" s="63">
        <v>22.5</v>
      </c>
      <c r="I22" s="63">
        <v>109.5</v>
      </c>
      <c r="J22" s="63">
        <v>420</v>
      </c>
    </row>
    <row r="23" spans="2:10" ht="18" customHeight="1">
      <c r="B23" s="104" t="s">
        <v>111</v>
      </c>
      <c r="C23" s="105"/>
      <c r="D23" s="105"/>
      <c r="E23" s="106"/>
      <c r="F23" s="3">
        <f>SUM(F17:F22)</f>
        <v>24.349999999999998</v>
      </c>
      <c r="G23" s="3">
        <f>SUM(G17:G22)</f>
        <v>23.2</v>
      </c>
      <c r="H23" s="5">
        <f>SUM(H17:H22)</f>
        <v>112.7</v>
      </c>
      <c r="I23" s="5">
        <f>SUM(I17:I22)</f>
        <v>740.9</v>
      </c>
      <c r="J23" s="3"/>
    </row>
    <row r="30" spans="2:10" ht="18" customHeight="1">
      <c r="B30" s="123" t="s">
        <v>109</v>
      </c>
      <c r="C30" s="159"/>
      <c r="D30" s="159"/>
      <c r="E30" s="159"/>
      <c r="F30" s="118" t="s">
        <v>104</v>
      </c>
      <c r="G30" s="160"/>
      <c r="H30" s="160"/>
      <c r="I30" s="160"/>
      <c r="J30" s="29"/>
    </row>
    <row r="31" spans="2:10" ht="18" customHeight="1">
      <c r="B31" s="68"/>
      <c r="C31" s="68"/>
      <c r="D31" s="68" t="s">
        <v>105</v>
      </c>
      <c r="E31" s="122" t="s">
        <v>23</v>
      </c>
      <c r="F31" s="122"/>
      <c r="G31" s="96" t="s">
        <v>22</v>
      </c>
      <c r="H31" s="97"/>
      <c r="I31" s="97"/>
      <c r="J31" s="29"/>
    </row>
    <row r="32" spans="2:10" ht="17.399999999999999">
      <c r="B32" s="114" t="s">
        <v>20</v>
      </c>
      <c r="C32" s="114" t="s">
        <v>19</v>
      </c>
      <c r="D32" s="114"/>
      <c r="E32" s="114" t="s">
        <v>18</v>
      </c>
      <c r="F32" s="125" t="s">
        <v>0</v>
      </c>
      <c r="G32" s="125"/>
      <c r="H32" s="125"/>
      <c r="I32" s="125" t="s">
        <v>17</v>
      </c>
      <c r="J32" s="126" t="s">
        <v>24</v>
      </c>
    </row>
    <row r="33" spans="2:10" ht="17.399999999999999">
      <c r="B33" s="115"/>
      <c r="C33" s="116"/>
      <c r="D33" s="117"/>
      <c r="E33" s="115"/>
      <c r="F33" s="26" t="s">
        <v>2</v>
      </c>
      <c r="G33" s="26" t="s">
        <v>3</v>
      </c>
      <c r="H33" s="26" t="s">
        <v>4</v>
      </c>
      <c r="I33" s="125"/>
      <c r="J33" s="127"/>
    </row>
    <row r="34" spans="2:10" ht="17.399999999999999">
      <c r="B34" s="105" t="s">
        <v>28</v>
      </c>
      <c r="C34" s="150"/>
      <c r="D34" s="150"/>
      <c r="E34" s="150"/>
      <c r="F34" s="150"/>
      <c r="G34" s="11"/>
      <c r="H34" s="11"/>
      <c r="I34" s="11"/>
      <c r="J34" s="12"/>
    </row>
    <row r="35" spans="2:10" ht="18" customHeight="1">
      <c r="B35" s="111" t="s">
        <v>91</v>
      </c>
      <c r="C35" s="128" t="s">
        <v>101</v>
      </c>
      <c r="D35" s="129"/>
      <c r="E35" s="66">
        <v>20</v>
      </c>
      <c r="F35" s="72">
        <v>0.4</v>
      </c>
      <c r="G35" s="72">
        <v>0.1</v>
      </c>
      <c r="H35" s="73">
        <v>1.3</v>
      </c>
      <c r="I35" s="73">
        <v>7</v>
      </c>
      <c r="J35" s="74">
        <v>69</v>
      </c>
    </row>
    <row r="36" spans="2:10" ht="18" customHeight="1">
      <c r="B36" s="112"/>
      <c r="C36" s="98" t="s">
        <v>62</v>
      </c>
      <c r="D36" s="98"/>
      <c r="E36" s="4" t="s">
        <v>53</v>
      </c>
      <c r="F36" s="4">
        <v>17.04</v>
      </c>
      <c r="G36" s="4">
        <v>18.72</v>
      </c>
      <c r="H36" s="4">
        <v>4.4000000000000004</v>
      </c>
      <c r="I36" s="4">
        <v>254</v>
      </c>
      <c r="J36" s="4" t="s">
        <v>85</v>
      </c>
    </row>
    <row r="37" spans="2:10" ht="18" customHeight="1">
      <c r="B37" s="112"/>
      <c r="C37" s="98" t="s">
        <v>63</v>
      </c>
      <c r="D37" s="98"/>
      <c r="E37" s="4">
        <v>180</v>
      </c>
      <c r="F37" s="5">
        <v>8.1</v>
      </c>
      <c r="G37" s="5">
        <v>7.2</v>
      </c>
      <c r="H37" s="5">
        <v>48.2</v>
      </c>
      <c r="I37" s="28">
        <v>295</v>
      </c>
      <c r="J37" s="3">
        <v>183</v>
      </c>
    </row>
    <row r="38" spans="2:10" ht="18" customHeight="1">
      <c r="B38" s="112"/>
      <c r="C38" s="98" t="s">
        <v>64</v>
      </c>
      <c r="D38" s="98"/>
      <c r="E38" s="4">
        <v>200</v>
      </c>
      <c r="F38" s="5">
        <v>1.3</v>
      </c>
      <c r="G38" s="4">
        <v>0.1</v>
      </c>
      <c r="H38" s="28">
        <v>32.4</v>
      </c>
      <c r="I38" s="28">
        <v>130</v>
      </c>
      <c r="J38" s="4">
        <v>309</v>
      </c>
    </row>
    <row r="39" spans="2:10" ht="17.25" customHeight="1">
      <c r="B39" s="163"/>
      <c r="C39" s="162" t="s">
        <v>93</v>
      </c>
      <c r="D39" s="162"/>
      <c r="E39" s="82">
        <v>50</v>
      </c>
      <c r="F39" s="83">
        <v>3.75</v>
      </c>
      <c r="G39" s="84">
        <v>0.5</v>
      </c>
      <c r="H39" s="84">
        <v>22.5</v>
      </c>
      <c r="I39" s="84">
        <v>109.5</v>
      </c>
      <c r="J39" s="82">
        <v>420</v>
      </c>
    </row>
    <row r="40" spans="2:10" ht="18" customHeight="1">
      <c r="B40" s="132" t="s">
        <v>117</v>
      </c>
      <c r="C40" s="132"/>
      <c r="D40" s="132"/>
      <c r="E40" s="132"/>
      <c r="F40" s="3">
        <f>SUM(F35:F39)</f>
        <v>30.59</v>
      </c>
      <c r="G40" s="3">
        <f>SUM(G35:G39)</f>
        <v>26.62</v>
      </c>
      <c r="H40" s="5">
        <f>SUM(H35:H39)</f>
        <v>108.80000000000001</v>
      </c>
      <c r="I40" s="5">
        <f>SUM(I35:I39)</f>
        <v>795.5</v>
      </c>
      <c r="J40" s="3"/>
    </row>
    <row r="41" spans="2:10" ht="18" customHeight="1">
      <c r="B41" s="67"/>
      <c r="C41" s="67"/>
      <c r="D41" s="67"/>
      <c r="E41" s="67"/>
      <c r="F41" s="11"/>
      <c r="G41" s="11"/>
      <c r="H41" s="12"/>
      <c r="I41" s="12"/>
      <c r="J41" s="11"/>
    </row>
    <row r="42" spans="2:10" ht="17.399999999999999">
      <c r="B42" s="105" t="s">
        <v>28</v>
      </c>
      <c r="C42" s="150"/>
      <c r="D42" s="150"/>
      <c r="E42" s="150"/>
      <c r="F42" s="150"/>
      <c r="G42" s="11"/>
      <c r="H42" s="11"/>
      <c r="I42" s="11"/>
      <c r="J42" s="12"/>
    </row>
    <row r="43" spans="2:10" ht="18" customHeight="1">
      <c r="B43" s="133" t="s">
        <v>33</v>
      </c>
      <c r="C43" s="101" t="s">
        <v>98</v>
      </c>
      <c r="D43" s="103"/>
      <c r="E43" s="66">
        <v>20</v>
      </c>
      <c r="F43" s="72">
        <v>0.4</v>
      </c>
      <c r="G43" s="72">
        <v>0.1</v>
      </c>
      <c r="H43" s="73">
        <v>1.3</v>
      </c>
      <c r="I43" s="73">
        <v>7</v>
      </c>
      <c r="J43" s="75">
        <v>131</v>
      </c>
    </row>
    <row r="44" spans="2:10" ht="18" customHeight="1">
      <c r="B44" s="151"/>
      <c r="C44" s="100" t="s">
        <v>65</v>
      </c>
      <c r="D44" s="98"/>
      <c r="E44" s="66">
        <v>60</v>
      </c>
      <c r="F44" s="3">
        <v>9</v>
      </c>
      <c r="G44" s="3">
        <v>4</v>
      </c>
      <c r="H44" s="4">
        <v>9</v>
      </c>
      <c r="I44" s="66">
        <v>108</v>
      </c>
      <c r="J44" s="25" t="s">
        <v>86</v>
      </c>
    </row>
    <row r="45" spans="2:10" ht="18" customHeight="1">
      <c r="B45" s="152"/>
      <c r="C45" s="100" t="s">
        <v>80</v>
      </c>
      <c r="D45" s="98"/>
      <c r="E45" s="28">
        <v>200</v>
      </c>
      <c r="F45" s="28">
        <v>4.5</v>
      </c>
      <c r="G45" s="28">
        <v>7.2</v>
      </c>
      <c r="H45" s="28">
        <v>29.4</v>
      </c>
      <c r="I45" s="28">
        <v>203</v>
      </c>
      <c r="J45" s="4">
        <v>146</v>
      </c>
    </row>
    <row r="46" spans="2:10" ht="18" customHeight="1">
      <c r="B46" s="152"/>
      <c r="C46" s="100" t="s">
        <v>66</v>
      </c>
      <c r="D46" s="98"/>
      <c r="E46" s="4">
        <v>200</v>
      </c>
      <c r="F46" s="4">
        <v>0.1</v>
      </c>
      <c r="G46" s="4"/>
      <c r="H46" s="4">
        <v>9.3000000000000007</v>
      </c>
      <c r="I46" s="4">
        <v>37</v>
      </c>
      <c r="J46" s="4">
        <v>302</v>
      </c>
    </row>
    <row r="47" spans="2:10" ht="16.5" customHeight="1">
      <c r="B47" s="152"/>
      <c r="C47" s="161" t="s">
        <v>93</v>
      </c>
      <c r="D47" s="162"/>
      <c r="E47" s="82">
        <v>50</v>
      </c>
      <c r="F47" s="83">
        <v>3.75</v>
      </c>
      <c r="G47" s="84">
        <v>0.5</v>
      </c>
      <c r="H47" s="84">
        <v>22.5</v>
      </c>
      <c r="I47" s="9">
        <v>109.5</v>
      </c>
      <c r="J47" s="7">
        <v>420</v>
      </c>
    </row>
    <row r="48" spans="2:10" ht="17.399999999999999">
      <c r="B48" s="132" t="s">
        <v>114</v>
      </c>
      <c r="C48" s="132"/>
      <c r="D48" s="132"/>
      <c r="E48" s="132"/>
      <c r="F48" s="3">
        <f>SUM(F43:F47)</f>
        <v>17.75</v>
      </c>
      <c r="G48" s="3">
        <f>SUM(G43:G47)</f>
        <v>11.8</v>
      </c>
      <c r="H48" s="5">
        <f>SUM(H43:H47)</f>
        <v>71.5</v>
      </c>
      <c r="I48" s="5">
        <f>SUM(I43:I47)</f>
        <v>464.5</v>
      </c>
      <c r="J48" s="3"/>
    </row>
    <row r="49" spans="2:10" ht="17.399999999999999">
      <c r="B49" s="67"/>
      <c r="C49" s="67"/>
      <c r="D49" s="67"/>
      <c r="E49" s="67"/>
      <c r="F49" s="11"/>
      <c r="G49" s="11"/>
      <c r="H49" s="12"/>
      <c r="I49" s="12"/>
      <c r="J49" s="11"/>
    </row>
    <row r="50" spans="2:10" ht="17.399999999999999">
      <c r="B50" s="105" t="s">
        <v>28</v>
      </c>
      <c r="C50" s="150"/>
      <c r="D50" s="150"/>
      <c r="E50" s="150"/>
      <c r="F50" s="150"/>
      <c r="G50" s="11"/>
      <c r="H50" s="11"/>
      <c r="I50" s="11"/>
      <c r="J50" s="12"/>
    </row>
    <row r="51" spans="2:10" ht="18" customHeight="1">
      <c r="B51" s="133" t="s">
        <v>92</v>
      </c>
      <c r="C51" s="128" t="s">
        <v>101</v>
      </c>
      <c r="D51" s="129"/>
      <c r="E51" s="66">
        <v>20</v>
      </c>
      <c r="F51" s="72">
        <v>0.4</v>
      </c>
      <c r="G51" s="72">
        <v>0.1</v>
      </c>
      <c r="H51" s="73">
        <v>1.3</v>
      </c>
      <c r="I51" s="73">
        <v>7</v>
      </c>
      <c r="J51" s="74">
        <v>69</v>
      </c>
    </row>
    <row r="52" spans="2:10" ht="18" customHeight="1">
      <c r="B52" s="151"/>
      <c r="C52" s="98" t="s">
        <v>68</v>
      </c>
      <c r="D52" s="98"/>
      <c r="E52" s="66">
        <v>220</v>
      </c>
      <c r="F52" s="4">
        <v>18.59</v>
      </c>
      <c r="G52" s="4">
        <v>25.85</v>
      </c>
      <c r="H52" s="4">
        <v>45.58</v>
      </c>
      <c r="I52" s="4">
        <v>488.56</v>
      </c>
      <c r="J52" s="4" t="s">
        <v>84</v>
      </c>
    </row>
    <row r="53" spans="2:10" ht="20.25" customHeight="1">
      <c r="B53" s="152"/>
      <c r="C53" s="98" t="s">
        <v>74</v>
      </c>
      <c r="D53" s="98"/>
      <c r="E53" s="87">
        <v>200</v>
      </c>
      <c r="F53" s="5">
        <v>1</v>
      </c>
      <c r="G53" s="4"/>
      <c r="H53" s="87">
        <v>20.2</v>
      </c>
      <c r="I53" s="87">
        <v>92</v>
      </c>
      <c r="J53" s="4">
        <v>429</v>
      </c>
    </row>
    <row r="54" spans="2:10" ht="17.25" customHeight="1">
      <c r="B54" s="153"/>
      <c r="C54" s="155" t="s">
        <v>93</v>
      </c>
      <c r="D54" s="155"/>
      <c r="E54" s="62">
        <v>50</v>
      </c>
      <c r="F54" s="63">
        <v>3.75</v>
      </c>
      <c r="G54" s="63">
        <v>0.5</v>
      </c>
      <c r="H54" s="63">
        <v>22.5</v>
      </c>
      <c r="I54" s="63">
        <v>109.5</v>
      </c>
      <c r="J54" s="63">
        <v>420</v>
      </c>
    </row>
    <row r="55" spans="2:10" ht="18" customHeight="1">
      <c r="B55" s="132" t="s">
        <v>115</v>
      </c>
      <c r="C55" s="132"/>
      <c r="D55" s="132"/>
      <c r="E55" s="132"/>
      <c r="F55" s="3">
        <f>SUM(F51:F54)</f>
        <v>23.74</v>
      </c>
      <c r="G55" s="3">
        <f>SUM(G51:G54)</f>
        <v>26.450000000000003</v>
      </c>
      <c r="H55" s="5">
        <f>SUM(H51:H54)</f>
        <v>89.58</v>
      </c>
      <c r="I55" s="5">
        <f>SUM(I51:I54)</f>
        <v>697.06</v>
      </c>
      <c r="J55" s="3"/>
    </row>
    <row r="56" spans="2:10" ht="18" customHeight="1">
      <c r="B56" s="38"/>
      <c r="C56" s="38"/>
      <c r="D56" s="38"/>
      <c r="E56" s="38"/>
      <c r="F56" s="11"/>
      <c r="G56" s="11"/>
      <c r="H56" s="49"/>
      <c r="I56" s="12"/>
      <c r="J56" s="11"/>
    </row>
    <row r="57" spans="2:10" ht="18" customHeight="1">
      <c r="B57" s="67"/>
      <c r="C57" s="67"/>
      <c r="D57" s="67"/>
      <c r="E57" s="67"/>
      <c r="F57" s="11"/>
      <c r="G57" s="11"/>
      <c r="H57" s="12"/>
      <c r="I57" s="12"/>
      <c r="J57" s="11"/>
    </row>
    <row r="58" spans="2:10" ht="18" customHeight="1">
      <c r="B58" s="67"/>
      <c r="C58" s="67"/>
      <c r="D58" s="67"/>
      <c r="E58" s="67"/>
      <c r="F58" s="11"/>
      <c r="G58" s="11"/>
      <c r="H58" s="12"/>
      <c r="I58" s="12"/>
      <c r="J58" s="11"/>
    </row>
    <row r="59" spans="2:10" ht="18" customHeight="1">
      <c r="B59" s="123" t="s">
        <v>134</v>
      </c>
      <c r="C59" s="159"/>
      <c r="D59" s="159"/>
      <c r="E59" s="159"/>
      <c r="F59" s="118" t="s">
        <v>135</v>
      </c>
      <c r="G59" s="160"/>
      <c r="H59" s="160"/>
      <c r="I59" s="160"/>
      <c r="J59" s="11"/>
    </row>
    <row r="60" spans="2:10" ht="18" customHeight="1">
      <c r="B60" s="68"/>
      <c r="C60" s="68"/>
      <c r="D60" s="68" t="s">
        <v>105</v>
      </c>
      <c r="E60" s="122" t="s">
        <v>23</v>
      </c>
      <c r="F60" s="122"/>
      <c r="G60" s="96" t="s">
        <v>22</v>
      </c>
      <c r="H60" s="97"/>
      <c r="I60" s="97"/>
      <c r="J60" s="29"/>
    </row>
    <row r="61" spans="2:10" ht="17.399999999999999">
      <c r="B61" s="114" t="s">
        <v>20</v>
      </c>
      <c r="C61" s="114" t="s">
        <v>19</v>
      </c>
      <c r="D61" s="114"/>
      <c r="E61" s="114" t="s">
        <v>18</v>
      </c>
      <c r="F61" s="125" t="s">
        <v>0</v>
      </c>
      <c r="G61" s="125"/>
      <c r="H61" s="125"/>
      <c r="I61" s="125" t="s">
        <v>17</v>
      </c>
      <c r="J61" s="126" t="s">
        <v>24</v>
      </c>
    </row>
    <row r="62" spans="2:10" ht="17.399999999999999">
      <c r="B62" s="115"/>
      <c r="C62" s="116"/>
      <c r="D62" s="117"/>
      <c r="E62" s="115"/>
      <c r="F62" s="26" t="s">
        <v>2</v>
      </c>
      <c r="G62" s="26" t="s">
        <v>3</v>
      </c>
      <c r="H62" s="26" t="s">
        <v>4</v>
      </c>
      <c r="I62" s="125"/>
      <c r="J62" s="127"/>
    </row>
    <row r="63" spans="2:10" ht="17.399999999999999">
      <c r="B63" s="27">
        <v>1</v>
      </c>
      <c r="C63" s="131">
        <v>2</v>
      </c>
      <c r="D63" s="131"/>
      <c r="E63" s="27">
        <v>3</v>
      </c>
      <c r="F63" s="27">
        <v>4</v>
      </c>
      <c r="G63" s="27">
        <v>5</v>
      </c>
      <c r="H63" s="27">
        <v>6</v>
      </c>
      <c r="I63" s="27">
        <v>7</v>
      </c>
      <c r="J63" s="27">
        <v>8</v>
      </c>
    </row>
    <row r="64" spans="2:10" ht="17.399999999999999">
      <c r="B64" s="105" t="s">
        <v>28</v>
      </c>
      <c r="C64" s="150"/>
      <c r="D64" s="150"/>
      <c r="E64" s="150"/>
      <c r="F64" s="150"/>
      <c r="G64" s="11"/>
      <c r="H64" s="11"/>
      <c r="I64" s="11"/>
      <c r="J64" s="12"/>
    </row>
    <row r="65" spans="2:10" ht="18" customHeight="1">
      <c r="B65" s="111" t="s">
        <v>136</v>
      </c>
      <c r="C65" s="98" t="s">
        <v>10</v>
      </c>
      <c r="D65" s="98"/>
      <c r="E65" s="31">
        <v>20</v>
      </c>
      <c r="F65" s="3">
        <v>2.44</v>
      </c>
      <c r="G65" s="3">
        <v>2.36</v>
      </c>
      <c r="H65" s="4"/>
      <c r="I65" s="31">
        <v>31</v>
      </c>
      <c r="J65" s="4">
        <v>2</v>
      </c>
    </row>
    <row r="66" spans="2:10" ht="18" customHeight="1">
      <c r="B66" s="112"/>
      <c r="C66" s="98" t="s">
        <v>82</v>
      </c>
      <c r="D66" s="98"/>
      <c r="E66" s="4">
        <v>60</v>
      </c>
      <c r="F66" s="4">
        <v>10</v>
      </c>
      <c r="G66" s="4">
        <v>11</v>
      </c>
      <c r="H66" s="4">
        <v>8</v>
      </c>
      <c r="I66" s="4">
        <v>171</v>
      </c>
      <c r="J66" s="4" t="s">
        <v>36</v>
      </c>
    </row>
    <row r="67" spans="2:10" ht="18" customHeight="1">
      <c r="B67" s="112"/>
      <c r="C67" s="98" t="s">
        <v>12</v>
      </c>
      <c r="D67" s="98"/>
      <c r="E67" s="4">
        <v>180</v>
      </c>
      <c r="F67" s="4">
        <v>8.1</v>
      </c>
      <c r="G67" s="4">
        <v>7.2</v>
      </c>
      <c r="H67" s="4">
        <v>48.2</v>
      </c>
      <c r="I67" s="4">
        <v>295</v>
      </c>
      <c r="J67" s="4">
        <v>227</v>
      </c>
    </row>
    <row r="68" spans="2:10" ht="18" customHeight="1">
      <c r="B68" s="112"/>
      <c r="C68" s="99" t="s">
        <v>87</v>
      </c>
      <c r="D68" s="100"/>
      <c r="E68" s="4">
        <v>30</v>
      </c>
      <c r="F68" s="5">
        <v>0.3</v>
      </c>
      <c r="G68" s="3">
        <v>1.4</v>
      </c>
      <c r="H68" s="3">
        <v>1.9</v>
      </c>
      <c r="I68" s="3">
        <v>22</v>
      </c>
      <c r="J68" s="4">
        <v>248</v>
      </c>
    </row>
    <row r="69" spans="2:10" ht="18" customHeight="1">
      <c r="B69" s="112"/>
      <c r="C69" s="98" t="s">
        <v>14</v>
      </c>
      <c r="D69" s="98"/>
      <c r="E69" s="4">
        <v>200</v>
      </c>
      <c r="F69" s="4">
        <v>0.1</v>
      </c>
      <c r="G69" s="4"/>
      <c r="H69" s="4">
        <v>9</v>
      </c>
      <c r="I69" s="4">
        <v>35</v>
      </c>
      <c r="J69" s="4">
        <v>300</v>
      </c>
    </row>
    <row r="70" spans="2:10" ht="18" customHeight="1">
      <c r="B70" s="112"/>
      <c r="C70" s="110" t="s">
        <v>110</v>
      </c>
      <c r="D70" s="110"/>
      <c r="E70" s="7">
        <v>50</v>
      </c>
      <c r="F70" s="8">
        <v>3.75</v>
      </c>
      <c r="G70" s="9">
        <v>0.5</v>
      </c>
      <c r="H70" s="9">
        <v>22.5</v>
      </c>
      <c r="I70" s="9">
        <v>109.5</v>
      </c>
      <c r="J70" s="7">
        <v>420</v>
      </c>
    </row>
    <row r="71" spans="2:10" ht="17.399999999999999">
      <c r="B71" s="132" t="s">
        <v>116</v>
      </c>
      <c r="C71" s="132"/>
      <c r="D71" s="132"/>
      <c r="E71" s="132"/>
      <c r="F71" s="3">
        <f>SUM(F65:F70)</f>
        <v>24.69</v>
      </c>
      <c r="G71" s="3">
        <f>SUM(G65:G70)</f>
        <v>22.459999999999997</v>
      </c>
      <c r="H71" s="5">
        <f>SUM(H65:H70)</f>
        <v>89.6</v>
      </c>
      <c r="I71" s="5">
        <f>SUM(I65:I70)</f>
        <v>663.5</v>
      </c>
      <c r="J71" s="3"/>
    </row>
    <row r="72" spans="2:10" ht="17.399999999999999">
      <c r="B72" s="38"/>
      <c r="C72" s="38"/>
      <c r="D72" s="38"/>
      <c r="E72" s="38"/>
      <c r="F72" s="11"/>
      <c r="G72" s="11"/>
      <c r="H72" s="12"/>
      <c r="I72" s="12"/>
      <c r="J72" s="11"/>
    </row>
    <row r="73" spans="2:10">
      <c r="B73" s="123" t="s">
        <v>109</v>
      </c>
      <c r="C73" s="159"/>
      <c r="D73" s="159"/>
      <c r="E73" s="159"/>
      <c r="F73" s="118" t="s">
        <v>104</v>
      </c>
      <c r="G73" s="160"/>
      <c r="H73" s="160"/>
      <c r="I73" s="160"/>
    </row>
    <row r="74" spans="2:10" ht="18" customHeight="1">
      <c r="B74" s="68"/>
      <c r="C74" s="68"/>
      <c r="D74" s="68" t="s">
        <v>105</v>
      </c>
      <c r="E74" s="122" t="s">
        <v>23</v>
      </c>
      <c r="F74" s="122"/>
      <c r="G74" s="96" t="s">
        <v>22</v>
      </c>
      <c r="H74" s="97"/>
      <c r="I74" s="97"/>
      <c r="J74" s="12"/>
    </row>
    <row r="75" spans="2:10" ht="18" customHeight="1">
      <c r="B75" s="133" t="s">
        <v>125</v>
      </c>
      <c r="C75" s="98" t="s">
        <v>59</v>
      </c>
      <c r="D75" s="98"/>
      <c r="E75" s="31">
        <v>10</v>
      </c>
      <c r="F75" s="3">
        <v>0.5</v>
      </c>
      <c r="G75" s="3">
        <v>0.9</v>
      </c>
      <c r="H75" s="4">
        <v>2</v>
      </c>
      <c r="I75" s="31">
        <v>67</v>
      </c>
      <c r="J75" s="4">
        <v>1</v>
      </c>
    </row>
    <row r="76" spans="2:10" ht="18" customHeight="1">
      <c r="B76" s="152"/>
      <c r="C76" s="98" t="s">
        <v>51</v>
      </c>
      <c r="D76" s="98"/>
      <c r="E76" s="31">
        <v>60</v>
      </c>
      <c r="F76" s="31">
        <v>7.2</v>
      </c>
      <c r="G76" s="31">
        <v>9.1999999999999993</v>
      </c>
      <c r="H76" s="31">
        <v>3.1</v>
      </c>
      <c r="I76" s="31">
        <v>153</v>
      </c>
      <c r="J76" s="4">
        <v>131</v>
      </c>
    </row>
    <row r="77" spans="2:10" ht="18" customHeight="1">
      <c r="B77" s="152"/>
      <c r="C77" s="98" t="s">
        <v>70</v>
      </c>
      <c r="D77" s="98"/>
      <c r="E77" s="25">
        <v>220</v>
      </c>
      <c r="F77" s="5">
        <v>6.78</v>
      </c>
      <c r="G77" s="5">
        <v>8.3000000000000007</v>
      </c>
      <c r="H77" s="5">
        <v>36.08</v>
      </c>
      <c r="I77" s="31">
        <v>256</v>
      </c>
      <c r="J77" s="4">
        <v>210</v>
      </c>
    </row>
    <row r="78" spans="2:10" ht="18" customHeight="1">
      <c r="B78" s="152"/>
      <c r="C78" s="98" t="s">
        <v>72</v>
      </c>
      <c r="D78" s="98"/>
      <c r="E78" s="31">
        <v>200</v>
      </c>
      <c r="F78" s="5">
        <v>0.1</v>
      </c>
      <c r="G78" s="4"/>
      <c r="H78" s="31">
        <v>9.3000000000000007</v>
      </c>
      <c r="I78" s="31">
        <v>37</v>
      </c>
      <c r="J78" s="4">
        <v>302</v>
      </c>
    </row>
    <row r="79" spans="2:10" ht="35.25" customHeight="1">
      <c r="B79" s="153"/>
      <c r="C79" s="113" t="s">
        <v>27</v>
      </c>
      <c r="D79" s="113"/>
      <c r="E79" s="42">
        <v>50</v>
      </c>
      <c r="F79" s="50">
        <v>3.75</v>
      </c>
      <c r="G79" s="51">
        <v>0.5</v>
      </c>
      <c r="H79" s="51">
        <v>22.5</v>
      </c>
      <c r="I79" s="51">
        <v>109.5</v>
      </c>
      <c r="J79" s="33">
        <v>420</v>
      </c>
    </row>
    <row r="80" spans="2:10" ht="17.399999999999999">
      <c r="B80" s="132" t="s">
        <v>112</v>
      </c>
      <c r="C80" s="132"/>
      <c r="D80" s="132"/>
      <c r="E80" s="132"/>
      <c r="F80" s="3">
        <f>SUM(F75:F79)</f>
        <v>18.329999999999998</v>
      </c>
      <c r="G80" s="3">
        <f>SUM(G75:G79)</f>
        <v>18.899999999999999</v>
      </c>
      <c r="H80" s="5">
        <f>SUM(H75:H79)</f>
        <v>72.98</v>
      </c>
      <c r="I80" s="5">
        <f>SUM(I75:I79)</f>
        <v>622.5</v>
      </c>
      <c r="J80" s="3"/>
    </row>
    <row r="86" spans="2:10" ht="18" customHeight="1">
      <c r="B86" s="123" t="s">
        <v>109</v>
      </c>
      <c r="C86" s="159"/>
      <c r="D86" s="159"/>
      <c r="E86" s="159"/>
      <c r="F86" s="118" t="s">
        <v>104</v>
      </c>
      <c r="G86" s="160"/>
      <c r="H86" s="160"/>
      <c r="I86" s="160"/>
      <c r="J86" s="29"/>
    </row>
    <row r="87" spans="2:10" ht="18" customHeight="1">
      <c r="B87" s="68"/>
      <c r="C87" s="68"/>
      <c r="D87" s="68" t="s">
        <v>105</v>
      </c>
      <c r="E87" s="122" t="s">
        <v>23</v>
      </c>
      <c r="F87" s="122"/>
      <c r="G87" s="96" t="s">
        <v>22</v>
      </c>
      <c r="H87" s="97"/>
      <c r="I87" s="97"/>
      <c r="J87" s="29"/>
    </row>
    <row r="88" spans="2:10" ht="17.399999999999999">
      <c r="B88" s="114" t="s">
        <v>20</v>
      </c>
      <c r="C88" s="114" t="s">
        <v>19</v>
      </c>
      <c r="D88" s="114"/>
      <c r="E88" s="114" t="s">
        <v>18</v>
      </c>
      <c r="F88" s="125" t="s">
        <v>0</v>
      </c>
      <c r="G88" s="125"/>
      <c r="H88" s="125"/>
      <c r="I88" s="125" t="s">
        <v>17</v>
      </c>
      <c r="J88" s="126" t="s">
        <v>24</v>
      </c>
    </row>
    <row r="89" spans="2:10" ht="17.399999999999999">
      <c r="B89" s="115"/>
      <c r="C89" s="116"/>
      <c r="D89" s="117"/>
      <c r="E89" s="115"/>
      <c r="F89" s="26" t="s">
        <v>2</v>
      </c>
      <c r="G89" s="26" t="s">
        <v>3</v>
      </c>
      <c r="H89" s="26" t="s">
        <v>4</v>
      </c>
      <c r="I89" s="125"/>
      <c r="J89" s="127"/>
    </row>
    <row r="90" spans="2:10" ht="17.399999999999999">
      <c r="B90" s="27">
        <v>1</v>
      </c>
      <c r="C90" s="131">
        <v>2</v>
      </c>
      <c r="D90" s="131"/>
      <c r="E90" s="27">
        <v>3</v>
      </c>
      <c r="F90" s="27">
        <v>4</v>
      </c>
      <c r="G90" s="27">
        <v>5</v>
      </c>
      <c r="H90" s="27">
        <v>6</v>
      </c>
      <c r="I90" s="27">
        <v>7</v>
      </c>
      <c r="J90" s="27">
        <v>8</v>
      </c>
    </row>
    <row r="91" spans="2:10" ht="17.399999999999999">
      <c r="B91" s="105" t="s">
        <v>28</v>
      </c>
      <c r="C91" s="150"/>
      <c r="D91" s="150"/>
      <c r="E91" s="150"/>
      <c r="F91" s="150"/>
      <c r="G91" s="11"/>
      <c r="H91" s="11"/>
      <c r="I91" s="11"/>
      <c r="J91" s="12"/>
    </row>
    <row r="92" spans="2:10" ht="19.5" customHeight="1">
      <c r="B92" s="111" t="s">
        <v>124</v>
      </c>
      <c r="C92" s="128" t="s">
        <v>98</v>
      </c>
      <c r="D92" s="129"/>
      <c r="E92" s="66">
        <v>20</v>
      </c>
      <c r="F92" s="72">
        <v>0.4</v>
      </c>
      <c r="G92" s="72">
        <v>0.1</v>
      </c>
      <c r="H92" s="73">
        <v>1.3</v>
      </c>
      <c r="I92" s="73">
        <v>7</v>
      </c>
      <c r="J92" s="74">
        <v>69</v>
      </c>
    </row>
    <row r="93" spans="2:10" ht="18" customHeight="1">
      <c r="B93" s="112"/>
      <c r="C93" s="98" t="s">
        <v>73</v>
      </c>
      <c r="D93" s="98"/>
      <c r="E93" s="28">
        <v>60</v>
      </c>
      <c r="F93" s="28">
        <v>14</v>
      </c>
      <c r="G93" s="28">
        <v>4.3</v>
      </c>
      <c r="H93" s="28">
        <v>0.4</v>
      </c>
      <c r="I93" s="28">
        <v>94</v>
      </c>
      <c r="J93" s="3">
        <v>79</v>
      </c>
    </row>
    <row r="94" spans="2:10" ht="18" customHeight="1">
      <c r="B94" s="112"/>
      <c r="C94" s="98" t="s">
        <v>80</v>
      </c>
      <c r="D94" s="98"/>
      <c r="E94" s="4">
        <v>200</v>
      </c>
      <c r="F94" s="5">
        <v>4.5</v>
      </c>
      <c r="G94" s="5">
        <v>7.2</v>
      </c>
      <c r="H94" s="5">
        <v>29.4</v>
      </c>
      <c r="I94" s="28">
        <v>203</v>
      </c>
      <c r="J94" s="3">
        <v>146</v>
      </c>
    </row>
    <row r="95" spans="2:10" ht="18" customHeight="1">
      <c r="B95" s="112"/>
      <c r="C95" s="98" t="s">
        <v>95</v>
      </c>
      <c r="D95" s="98"/>
      <c r="E95" s="87">
        <v>200</v>
      </c>
      <c r="F95" s="4"/>
      <c r="G95" s="4"/>
      <c r="H95" s="4">
        <v>20</v>
      </c>
      <c r="I95" s="4">
        <v>76</v>
      </c>
      <c r="J95" s="4">
        <v>324</v>
      </c>
    </row>
    <row r="96" spans="2:10" ht="18" customHeight="1">
      <c r="B96" s="112"/>
      <c r="C96" s="110" t="s">
        <v>93</v>
      </c>
      <c r="D96" s="110"/>
      <c r="E96" s="7">
        <v>50</v>
      </c>
      <c r="F96" s="8">
        <v>3.75</v>
      </c>
      <c r="G96" s="9">
        <v>0.5</v>
      </c>
      <c r="H96" s="9">
        <v>22.5</v>
      </c>
      <c r="I96" s="9">
        <v>109.5</v>
      </c>
      <c r="J96" s="7">
        <v>420</v>
      </c>
    </row>
    <row r="97" spans="2:10" ht="17.399999999999999">
      <c r="B97" s="132" t="s">
        <v>108</v>
      </c>
      <c r="C97" s="132"/>
      <c r="D97" s="132"/>
      <c r="E97" s="132"/>
      <c r="F97" s="3">
        <f>SUM(F92:F96)</f>
        <v>22.65</v>
      </c>
      <c r="G97" s="3">
        <f>SUM(G92:G96)</f>
        <v>12.1</v>
      </c>
      <c r="H97" s="5">
        <f>SUM(H92:H96)</f>
        <v>73.599999999999994</v>
      </c>
      <c r="I97" s="5">
        <f>SUM(I92:I96)</f>
        <v>489.5</v>
      </c>
      <c r="J97" s="3"/>
    </row>
    <row r="98" spans="2:10" ht="17.399999999999999">
      <c r="B98" s="105" t="s">
        <v>28</v>
      </c>
      <c r="C98" s="150"/>
      <c r="D98" s="150"/>
      <c r="E98" s="150"/>
      <c r="F98" s="150"/>
      <c r="G98" s="11"/>
      <c r="H98" s="11"/>
      <c r="I98" s="11"/>
      <c r="J98" s="12"/>
    </row>
    <row r="99" spans="2:10" ht="18" customHeight="1">
      <c r="B99" s="133" t="s">
        <v>123</v>
      </c>
      <c r="C99" s="101" t="s">
        <v>101</v>
      </c>
      <c r="D99" s="103"/>
      <c r="E99" s="66">
        <v>20</v>
      </c>
      <c r="F99" s="72">
        <v>0.4</v>
      </c>
      <c r="G99" s="72">
        <v>0.1</v>
      </c>
      <c r="H99" s="73">
        <v>1.3</v>
      </c>
      <c r="I99" s="73">
        <v>7</v>
      </c>
      <c r="J99" s="75">
        <v>131</v>
      </c>
    </row>
    <row r="100" spans="2:10" ht="18" customHeight="1">
      <c r="B100" s="151"/>
      <c r="C100" s="100" t="s">
        <v>11</v>
      </c>
      <c r="D100" s="98"/>
      <c r="E100" s="4">
        <v>60</v>
      </c>
      <c r="F100" s="4">
        <v>8</v>
      </c>
      <c r="G100" s="4">
        <v>11</v>
      </c>
      <c r="H100" s="4">
        <v>6</v>
      </c>
      <c r="I100" s="4">
        <v>158</v>
      </c>
      <c r="J100" s="4" t="s">
        <v>81</v>
      </c>
    </row>
    <row r="101" spans="2:10" ht="18" customHeight="1">
      <c r="B101" s="152"/>
      <c r="C101" s="156" t="s">
        <v>75</v>
      </c>
      <c r="D101" s="157"/>
      <c r="E101" s="4">
        <v>220</v>
      </c>
      <c r="F101" s="4">
        <v>5.5</v>
      </c>
      <c r="G101" s="4">
        <v>8.8000000000000007</v>
      </c>
      <c r="H101" s="4">
        <v>33.700000000000003</v>
      </c>
      <c r="I101" s="4">
        <v>237.6</v>
      </c>
      <c r="J101" s="4">
        <v>207</v>
      </c>
    </row>
    <row r="102" spans="2:10" ht="16.5" customHeight="1">
      <c r="B102" s="152"/>
      <c r="C102" s="100" t="s">
        <v>76</v>
      </c>
      <c r="D102" s="98"/>
      <c r="E102" s="4">
        <v>200</v>
      </c>
      <c r="F102" s="4">
        <v>2.9</v>
      </c>
      <c r="G102" s="4">
        <v>2.8</v>
      </c>
      <c r="H102" s="4">
        <v>14.9</v>
      </c>
      <c r="I102" s="4">
        <v>94</v>
      </c>
      <c r="J102" s="4">
        <v>304</v>
      </c>
    </row>
    <row r="103" spans="2:10" ht="18" customHeight="1">
      <c r="B103" s="153"/>
      <c r="C103" s="158" t="s">
        <v>93</v>
      </c>
      <c r="D103" s="110"/>
      <c r="E103" s="7">
        <v>50</v>
      </c>
      <c r="F103" s="22">
        <v>3.75</v>
      </c>
      <c r="G103" s="22">
        <v>0.5</v>
      </c>
      <c r="H103" s="22">
        <v>22.5</v>
      </c>
      <c r="I103" s="22">
        <v>109.5</v>
      </c>
      <c r="J103" s="22">
        <v>420</v>
      </c>
    </row>
    <row r="104" spans="2:10" ht="17.399999999999999">
      <c r="B104" s="132" t="s">
        <v>114</v>
      </c>
      <c r="C104" s="132"/>
      <c r="D104" s="132"/>
      <c r="E104" s="132"/>
      <c r="F104" s="3">
        <f>SUM(F99:F103)</f>
        <v>20.55</v>
      </c>
      <c r="G104" s="3">
        <f>SUM(G99:G103)</f>
        <v>23.2</v>
      </c>
      <c r="H104" s="5">
        <f>SUM(H99:H103)</f>
        <v>78.400000000000006</v>
      </c>
      <c r="I104" s="5">
        <f>SUM(I99:I103)</f>
        <v>606.1</v>
      </c>
      <c r="J104" s="3"/>
    </row>
    <row r="105" spans="2:10" ht="17.399999999999999">
      <c r="B105" s="105" t="s">
        <v>28</v>
      </c>
      <c r="C105" s="150"/>
      <c r="D105" s="150"/>
      <c r="E105" s="150"/>
      <c r="F105" s="150"/>
      <c r="G105" s="11"/>
      <c r="H105" s="11"/>
      <c r="I105" s="11"/>
      <c r="J105" s="12"/>
    </row>
    <row r="106" spans="2:10" ht="18" customHeight="1">
      <c r="B106" s="133" t="s">
        <v>137</v>
      </c>
      <c r="C106" s="128" t="s">
        <v>98</v>
      </c>
      <c r="D106" s="129"/>
      <c r="E106" s="66">
        <v>20</v>
      </c>
      <c r="F106" s="72">
        <v>0.4</v>
      </c>
      <c r="G106" s="72">
        <v>0.1</v>
      </c>
      <c r="H106" s="73">
        <v>1.3</v>
      </c>
      <c r="I106" s="73">
        <v>7</v>
      </c>
      <c r="J106" s="74">
        <v>69</v>
      </c>
    </row>
    <row r="107" spans="2:10" ht="18" customHeight="1">
      <c r="B107" s="151"/>
      <c r="C107" s="100" t="s">
        <v>79</v>
      </c>
      <c r="D107" s="98"/>
      <c r="E107" s="66">
        <v>220</v>
      </c>
      <c r="F107" s="3">
        <v>23.18</v>
      </c>
      <c r="G107" s="3">
        <v>23.32</v>
      </c>
      <c r="H107" s="4">
        <v>19.8</v>
      </c>
      <c r="I107" s="66">
        <v>382</v>
      </c>
      <c r="J107" s="4" t="s">
        <v>88</v>
      </c>
    </row>
    <row r="108" spans="2:10" ht="18" customHeight="1">
      <c r="B108" s="152"/>
      <c r="C108" s="100" t="s">
        <v>78</v>
      </c>
      <c r="D108" s="98"/>
      <c r="E108" s="28">
        <v>200</v>
      </c>
      <c r="F108" s="28">
        <v>0.5</v>
      </c>
      <c r="G108" s="28">
        <v>0.1</v>
      </c>
      <c r="H108" s="28">
        <v>31.2</v>
      </c>
      <c r="I108" s="28">
        <v>121</v>
      </c>
      <c r="J108" s="4">
        <v>310</v>
      </c>
    </row>
    <row r="109" spans="2:10" ht="18" customHeight="1">
      <c r="B109" s="153"/>
      <c r="C109" s="154" t="s">
        <v>93</v>
      </c>
      <c r="D109" s="155"/>
      <c r="E109" s="62">
        <v>50</v>
      </c>
      <c r="F109" s="64">
        <v>3.75</v>
      </c>
      <c r="G109" s="65">
        <v>0.5</v>
      </c>
      <c r="H109" s="65">
        <v>22.5</v>
      </c>
      <c r="I109" s="65">
        <v>109.5</v>
      </c>
      <c r="J109" s="63">
        <v>420</v>
      </c>
    </row>
    <row r="110" spans="2:10" ht="18" customHeight="1">
      <c r="B110" s="132" t="s">
        <v>138</v>
      </c>
      <c r="C110" s="132"/>
      <c r="D110" s="132"/>
      <c r="E110" s="132"/>
      <c r="F110" s="3">
        <f>SUM(F106:F109)</f>
        <v>27.83</v>
      </c>
      <c r="G110" s="3">
        <f>SUM(G106:G109)</f>
        <v>24.020000000000003</v>
      </c>
      <c r="H110" s="5">
        <f>SUM(H106:H109)</f>
        <v>74.8</v>
      </c>
      <c r="I110" s="5">
        <f>SUM(I106:I109)</f>
        <v>619.5</v>
      </c>
      <c r="J110" s="3"/>
    </row>
  </sheetData>
  <mergeCells count="128">
    <mergeCell ref="F3:I3"/>
    <mergeCell ref="B7:F7"/>
    <mergeCell ref="C8:D8"/>
    <mergeCell ref="B3:E3"/>
    <mergeCell ref="E4:F4"/>
    <mergeCell ref="B5:B6"/>
    <mergeCell ref="C5:D6"/>
    <mergeCell ref="E5:E6"/>
    <mergeCell ref="F5:H5"/>
    <mergeCell ref="I5:I6"/>
    <mergeCell ref="C9:D9"/>
    <mergeCell ref="C10:D10"/>
    <mergeCell ref="C11:D11"/>
    <mergeCell ref="C12:D12"/>
    <mergeCell ref="B13:E13"/>
    <mergeCell ref="B8:B12"/>
    <mergeCell ref="B15:E15"/>
    <mergeCell ref="J5:J6"/>
    <mergeCell ref="G4:I4"/>
    <mergeCell ref="F15:I15"/>
    <mergeCell ref="E16:F16"/>
    <mergeCell ref="G16:I16"/>
    <mergeCell ref="B30:E30"/>
    <mergeCell ref="F30:I30"/>
    <mergeCell ref="E31:F31"/>
    <mergeCell ref="G31:I31"/>
    <mergeCell ref="B32:B33"/>
    <mergeCell ref="C32:D33"/>
    <mergeCell ref="E32:E33"/>
    <mergeCell ref="F32:H32"/>
    <mergeCell ref="I32:I33"/>
    <mergeCell ref="C17:D17"/>
    <mergeCell ref="C18:D18"/>
    <mergeCell ref="C19:D19"/>
    <mergeCell ref="C20:D20"/>
    <mergeCell ref="C22:D22"/>
    <mergeCell ref="B23:E23"/>
    <mergeCell ref="B17:B22"/>
    <mergeCell ref="C21:D21"/>
    <mergeCell ref="B40:E40"/>
    <mergeCell ref="B42:F42"/>
    <mergeCell ref="C43:D43"/>
    <mergeCell ref="C45:D45"/>
    <mergeCell ref="C46:D46"/>
    <mergeCell ref="J32:J33"/>
    <mergeCell ref="B34:F34"/>
    <mergeCell ref="B35:B39"/>
    <mergeCell ref="C35:D35"/>
    <mergeCell ref="C36:D36"/>
    <mergeCell ref="C37:D37"/>
    <mergeCell ref="C38:D38"/>
    <mergeCell ref="C39:D39"/>
    <mergeCell ref="C44:D44"/>
    <mergeCell ref="E60:F60"/>
    <mergeCell ref="G60:I60"/>
    <mergeCell ref="B61:B62"/>
    <mergeCell ref="C61:D62"/>
    <mergeCell ref="E61:E62"/>
    <mergeCell ref="F61:H61"/>
    <mergeCell ref="I61:I62"/>
    <mergeCell ref="C47:D47"/>
    <mergeCell ref="B48:E48"/>
    <mergeCell ref="B43:B47"/>
    <mergeCell ref="B55:E55"/>
    <mergeCell ref="B50:F50"/>
    <mergeCell ref="B51:B54"/>
    <mergeCell ref="C51:D51"/>
    <mergeCell ref="C53:D53"/>
    <mergeCell ref="C54:D54"/>
    <mergeCell ref="B59:E59"/>
    <mergeCell ref="F59:I59"/>
    <mergeCell ref="C52:D52"/>
    <mergeCell ref="J61:J62"/>
    <mergeCell ref="C63:D63"/>
    <mergeCell ref="B64:F64"/>
    <mergeCell ref="B65:B70"/>
    <mergeCell ref="C65:D65"/>
    <mergeCell ref="C66:D66"/>
    <mergeCell ref="C67:D67"/>
    <mergeCell ref="C68:D68"/>
    <mergeCell ref="C70:D70"/>
    <mergeCell ref="C69:D69"/>
    <mergeCell ref="B71:E71"/>
    <mergeCell ref="B75:B79"/>
    <mergeCell ref="C75:D75"/>
    <mergeCell ref="C76:D76"/>
    <mergeCell ref="C77:D77"/>
    <mergeCell ref="C78:D78"/>
    <mergeCell ref="C79:D79"/>
    <mergeCell ref="B73:E73"/>
    <mergeCell ref="F73:I73"/>
    <mergeCell ref="E74:F74"/>
    <mergeCell ref="G74:I74"/>
    <mergeCell ref="B80:E80"/>
    <mergeCell ref="B86:E86"/>
    <mergeCell ref="F86:I86"/>
    <mergeCell ref="E87:F87"/>
    <mergeCell ref="G87:I87"/>
    <mergeCell ref="B88:B89"/>
    <mergeCell ref="C88:D89"/>
    <mergeCell ref="E88:E89"/>
    <mergeCell ref="F88:H88"/>
    <mergeCell ref="I88:I89"/>
    <mergeCell ref="J88:J89"/>
    <mergeCell ref="C90:D90"/>
    <mergeCell ref="B91:F91"/>
    <mergeCell ref="B92:B96"/>
    <mergeCell ref="C92:D92"/>
    <mergeCell ref="C93:D93"/>
    <mergeCell ref="C94:D94"/>
    <mergeCell ref="C95:D95"/>
    <mergeCell ref="C96:D96"/>
    <mergeCell ref="B110:E110"/>
    <mergeCell ref="B104:E104"/>
    <mergeCell ref="B105:F105"/>
    <mergeCell ref="B106:B109"/>
    <mergeCell ref="C106:D106"/>
    <mergeCell ref="C108:D108"/>
    <mergeCell ref="C109:D109"/>
    <mergeCell ref="B97:E97"/>
    <mergeCell ref="B98:F98"/>
    <mergeCell ref="B99:B103"/>
    <mergeCell ref="C99:D99"/>
    <mergeCell ref="C101:D101"/>
    <mergeCell ref="C102:D102"/>
    <mergeCell ref="C103:D103"/>
    <mergeCell ref="C100:D100"/>
    <mergeCell ref="C107:D107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39"/>
  <sheetViews>
    <sheetView tabSelected="1" zoomScale="80" zoomScaleNormal="80" workbookViewId="0">
      <selection activeCell="O130" sqref="O130"/>
    </sheetView>
  </sheetViews>
  <sheetFormatPr defaultRowHeight="14.4"/>
  <cols>
    <col min="1" max="1" width="12.109375" customWidth="1"/>
    <col min="3" max="3" width="35.109375" customWidth="1"/>
    <col min="4" max="4" width="11.88671875" customWidth="1"/>
    <col min="5" max="5" width="10.44140625" customWidth="1"/>
    <col min="6" max="6" width="9.88671875" customWidth="1"/>
    <col min="7" max="9" width="9.109375" customWidth="1"/>
  </cols>
  <sheetData>
    <row r="3" spans="1:9" ht="18" customHeight="1">
      <c r="A3" s="166" t="s">
        <v>183</v>
      </c>
      <c r="B3" s="167"/>
      <c r="C3" s="167"/>
      <c r="D3" s="167"/>
      <c r="E3" s="169" t="s">
        <v>173</v>
      </c>
      <c r="F3" s="170"/>
      <c r="G3" s="170"/>
      <c r="H3" s="170"/>
      <c r="I3" s="171"/>
    </row>
    <row r="4" spans="1:9" ht="18" customHeight="1">
      <c r="A4" s="85"/>
      <c r="B4" s="86"/>
      <c r="C4" s="80" t="s">
        <v>106</v>
      </c>
      <c r="D4" s="168" t="s">
        <v>23</v>
      </c>
      <c r="E4" s="168"/>
      <c r="F4" s="96" t="s">
        <v>172</v>
      </c>
      <c r="G4" s="97"/>
      <c r="H4" s="97"/>
      <c r="I4" s="81"/>
    </row>
    <row r="5" spans="1:9" ht="17.399999999999999">
      <c r="A5" s="114" t="s">
        <v>20</v>
      </c>
      <c r="B5" s="114" t="s">
        <v>19</v>
      </c>
      <c r="C5" s="114"/>
      <c r="D5" s="114" t="s">
        <v>18</v>
      </c>
      <c r="E5" s="125" t="s">
        <v>0</v>
      </c>
      <c r="F5" s="125"/>
      <c r="G5" s="125"/>
      <c r="H5" s="125" t="s">
        <v>17</v>
      </c>
      <c r="I5" s="126" t="s">
        <v>24</v>
      </c>
    </row>
    <row r="6" spans="1:9" ht="17.399999999999999">
      <c r="A6" s="115"/>
      <c r="B6" s="116"/>
      <c r="C6" s="117"/>
      <c r="D6" s="115"/>
      <c r="E6" s="70" t="s">
        <v>2</v>
      </c>
      <c r="F6" s="70" t="s">
        <v>3</v>
      </c>
      <c r="G6" s="70" t="s">
        <v>4</v>
      </c>
      <c r="H6" s="125"/>
      <c r="I6" s="127"/>
    </row>
    <row r="7" spans="1:9" ht="21" customHeight="1">
      <c r="A7" s="101" t="s">
        <v>175</v>
      </c>
      <c r="B7" s="172"/>
      <c r="C7" s="172"/>
      <c r="D7" s="172"/>
      <c r="E7" s="172"/>
      <c r="F7" s="172"/>
      <c r="G7" s="172"/>
      <c r="H7" s="172"/>
      <c r="I7" s="173"/>
    </row>
    <row r="8" spans="1:9" ht="17.399999999999999">
      <c r="A8" s="111" t="s">
        <v>131</v>
      </c>
      <c r="B8" s="98" t="s">
        <v>10</v>
      </c>
      <c r="C8" s="98"/>
      <c r="D8" s="4">
        <v>20</v>
      </c>
      <c r="E8" s="3">
        <v>2.44</v>
      </c>
      <c r="F8" s="3">
        <v>1.36</v>
      </c>
      <c r="G8" s="4">
        <v>1.3</v>
      </c>
      <c r="H8" s="66">
        <v>31</v>
      </c>
      <c r="I8" s="4">
        <v>2</v>
      </c>
    </row>
    <row r="9" spans="1:9" ht="17.399999999999999">
      <c r="A9" s="112"/>
      <c r="B9" s="98" t="s">
        <v>51</v>
      </c>
      <c r="C9" s="98"/>
      <c r="D9" s="4">
        <v>60</v>
      </c>
      <c r="E9" s="66">
        <v>7.2</v>
      </c>
      <c r="F9" s="66">
        <v>9.1999999999999993</v>
      </c>
      <c r="G9" s="66">
        <v>3.1</v>
      </c>
      <c r="H9" s="66">
        <v>153</v>
      </c>
      <c r="I9" s="4">
        <v>131</v>
      </c>
    </row>
    <row r="10" spans="1:9" ht="17.399999999999999">
      <c r="A10" s="112"/>
      <c r="B10" s="98" t="s">
        <v>12</v>
      </c>
      <c r="C10" s="98"/>
      <c r="D10" s="25">
        <v>200</v>
      </c>
      <c r="E10" s="4">
        <v>6.1</v>
      </c>
      <c r="F10" s="4">
        <v>7.2</v>
      </c>
      <c r="G10" s="4">
        <v>48.2</v>
      </c>
      <c r="H10" s="4">
        <v>295</v>
      </c>
      <c r="I10" s="4">
        <v>227</v>
      </c>
    </row>
    <row r="11" spans="1:9" ht="17.399999999999999">
      <c r="A11" s="112"/>
      <c r="B11" s="98" t="s">
        <v>72</v>
      </c>
      <c r="C11" s="98"/>
      <c r="D11" s="4">
        <v>200</v>
      </c>
      <c r="E11" s="5">
        <v>0.1</v>
      </c>
      <c r="F11" s="4"/>
      <c r="G11" s="66">
        <v>9</v>
      </c>
      <c r="H11" s="66">
        <v>35</v>
      </c>
      <c r="I11" s="4">
        <v>300</v>
      </c>
    </row>
    <row r="12" spans="1:9" ht="17.399999999999999">
      <c r="A12" s="163"/>
      <c r="B12" s="98" t="s">
        <v>69</v>
      </c>
      <c r="C12" s="98"/>
      <c r="D12" s="87" t="s">
        <v>121</v>
      </c>
      <c r="E12" s="5">
        <v>1</v>
      </c>
      <c r="F12" s="4"/>
      <c r="G12" s="66">
        <v>20.2</v>
      </c>
      <c r="H12" s="66">
        <v>92</v>
      </c>
      <c r="I12" s="4">
        <v>429</v>
      </c>
    </row>
    <row r="13" spans="1:9" ht="17.399999999999999">
      <c r="A13" s="163"/>
      <c r="B13" s="165" t="s">
        <v>174</v>
      </c>
      <c r="C13" s="165"/>
      <c r="D13" s="43">
        <v>50</v>
      </c>
      <c r="E13" s="44">
        <v>3.75</v>
      </c>
      <c r="F13" s="45">
        <v>0.5</v>
      </c>
      <c r="G13" s="45">
        <v>22.5</v>
      </c>
      <c r="H13" s="45">
        <v>109.5</v>
      </c>
      <c r="I13" s="69">
        <v>420</v>
      </c>
    </row>
    <row r="14" spans="1:9" ht="17.399999999999999">
      <c r="A14" s="132" t="s">
        <v>132</v>
      </c>
      <c r="B14" s="132"/>
      <c r="C14" s="132"/>
      <c r="D14" s="132"/>
      <c r="E14" s="3">
        <f>SUM(E8:E13)</f>
        <v>20.59</v>
      </c>
      <c r="F14" s="3">
        <f>SUM(F8:F13)</f>
        <v>18.259999999999998</v>
      </c>
      <c r="G14" s="5">
        <f>SUM(G8:G13)</f>
        <v>104.3</v>
      </c>
      <c r="H14" s="5">
        <f>SUM(H8:H13)</f>
        <v>715.5</v>
      </c>
      <c r="I14" s="3"/>
    </row>
    <row r="17" spans="1:9" ht="18" customHeight="1">
      <c r="A17" s="166" t="s">
        <v>183</v>
      </c>
      <c r="B17" s="167"/>
      <c r="C17" s="167"/>
      <c r="D17" s="167"/>
      <c r="E17" s="169" t="s">
        <v>173</v>
      </c>
      <c r="F17" s="170"/>
      <c r="G17" s="170"/>
      <c r="H17" s="170"/>
      <c r="I17" s="171"/>
    </row>
    <row r="18" spans="1:9" ht="18" customHeight="1">
      <c r="A18" s="85"/>
      <c r="B18" s="86"/>
      <c r="C18" s="80" t="s">
        <v>106</v>
      </c>
      <c r="D18" s="168" t="s">
        <v>23</v>
      </c>
      <c r="E18" s="168"/>
      <c r="F18" s="96" t="s">
        <v>172</v>
      </c>
      <c r="G18" s="97"/>
      <c r="H18" s="97"/>
      <c r="I18" s="81"/>
    </row>
    <row r="19" spans="1:9" ht="17.399999999999999">
      <c r="A19" s="114" t="s">
        <v>20</v>
      </c>
      <c r="B19" s="114" t="s">
        <v>19</v>
      </c>
      <c r="C19" s="114"/>
      <c r="D19" s="114" t="s">
        <v>18</v>
      </c>
      <c r="E19" s="125" t="s">
        <v>0</v>
      </c>
      <c r="F19" s="125"/>
      <c r="G19" s="125"/>
      <c r="H19" s="125" t="s">
        <v>17</v>
      </c>
      <c r="I19" s="126" t="s">
        <v>24</v>
      </c>
    </row>
    <row r="20" spans="1:9" ht="17.399999999999999">
      <c r="A20" s="115"/>
      <c r="B20" s="116"/>
      <c r="C20" s="117"/>
      <c r="D20" s="115"/>
      <c r="E20" s="70" t="s">
        <v>2</v>
      </c>
      <c r="F20" s="70" t="s">
        <v>3</v>
      </c>
      <c r="G20" s="70" t="s">
        <v>4</v>
      </c>
      <c r="H20" s="125"/>
      <c r="I20" s="127"/>
    </row>
    <row r="21" spans="1:9">
      <c r="A21" s="101" t="s">
        <v>175</v>
      </c>
      <c r="B21" s="172"/>
      <c r="C21" s="172"/>
      <c r="D21" s="172"/>
      <c r="E21" s="172"/>
      <c r="F21" s="172"/>
      <c r="G21" s="172"/>
      <c r="H21" s="172"/>
      <c r="I21" s="173"/>
    </row>
    <row r="22" spans="1:9" ht="17.399999999999999">
      <c r="A22" s="107" t="s">
        <v>130</v>
      </c>
      <c r="B22" s="99" t="s">
        <v>59</v>
      </c>
      <c r="C22" s="100"/>
      <c r="D22" s="66">
        <v>10</v>
      </c>
      <c r="E22" s="4">
        <v>0.5</v>
      </c>
      <c r="F22" s="4">
        <v>0.9</v>
      </c>
      <c r="G22" s="4">
        <v>2</v>
      </c>
      <c r="H22" s="4">
        <v>67</v>
      </c>
      <c r="I22" s="4">
        <v>1</v>
      </c>
    </row>
    <row r="23" spans="1:9" ht="17.399999999999999">
      <c r="A23" s="130"/>
      <c r="B23" s="99" t="s">
        <v>11</v>
      </c>
      <c r="C23" s="100"/>
      <c r="D23" s="4">
        <v>60</v>
      </c>
      <c r="E23" s="4">
        <v>8</v>
      </c>
      <c r="F23" s="4">
        <v>11</v>
      </c>
      <c r="G23" s="4">
        <v>19</v>
      </c>
      <c r="H23" s="4">
        <v>158</v>
      </c>
      <c r="I23" s="4" t="s">
        <v>81</v>
      </c>
    </row>
    <row r="24" spans="1:9" ht="17.399999999999999">
      <c r="A24" s="130"/>
      <c r="B24" s="99" t="s">
        <v>60</v>
      </c>
      <c r="C24" s="100"/>
      <c r="D24" s="4">
        <v>200</v>
      </c>
      <c r="E24" s="4">
        <v>8.1999999999999993</v>
      </c>
      <c r="F24" s="4">
        <v>8</v>
      </c>
      <c r="G24" s="4">
        <v>38.9</v>
      </c>
      <c r="H24" s="4">
        <v>260.39999999999998</v>
      </c>
      <c r="I24" s="4">
        <v>209</v>
      </c>
    </row>
    <row r="25" spans="1:9" ht="17.399999999999999">
      <c r="A25" s="130"/>
      <c r="B25" s="99" t="s">
        <v>61</v>
      </c>
      <c r="C25" s="100"/>
      <c r="D25" s="4">
        <v>200</v>
      </c>
      <c r="E25" s="4">
        <v>2.9</v>
      </c>
      <c r="F25" s="4">
        <v>2.8</v>
      </c>
      <c r="G25" s="4">
        <v>15</v>
      </c>
      <c r="H25" s="4">
        <v>94</v>
      </c>
      <c r="I25" s="4">
        <v>304</v>
      </c>
    </row>
    <row r="26" spans="1:9" ht="17.399999999999999">
      <c r="A26" s="130"/>
      <c r="B26" s="99" t="s">
        <v>67</v>
      </c>
      <c r="C26" s="100"/>
      <c r="D26" s="66">
        <v>100</v>
      </c>
      <c r="E26" s="5">
        <v>1</v>
      </c>
      <c r="F26" s="4"/>
      <c r="G26" s="66">
        <v>15.3</v>
      </c>
      <c r="H26" s="66">
        <v>52</v>
      </c>
      <c r="I26" s="4">
        <v>424</v>
      </c>
    </row>
    <row r="27" spans="1:9" ht="19.5" customHeight="1">
      <c r="A27" s="136"/>
      <c r="B27" s="164" t="s">
        <v>174</v>
      </c>
      <c r="C27" s="154"/>
      <c r="D27" s="63">
        <v>50</v>
      </c>
      <c r="E27" s="63">
        <v>3.75</v>
      </c>
      <c r="F27" s="63">
        <v>0.5</v>
      </c>
      <c r="G27" s="63">
        <v>22.5</v>
      </c>
      <c r="H27" s="63">
        <v>109.5</v>
      </c>
      <c r="I27" s="63">
        <v>420</v>
      </c>
    </row>
    <row r="28" spans="1:9" ht="17.399999999999999">
      <c r="A28" s="104" t="s">
        <v>133</v>
      </c>
      <c r="B28" s="105"/>
      <c r="C28" s="105"/>
      <c r="D28" s="106"/>
      <c r="E28" s="3">
        <f>SUM(E22:E27)</f>
        <v>24.349999999999998</v>
      </c>
      <c r="F28" s="3">
        <f>SUM(F22:F27)</f>
        <v>23.2</v>
      </c>
      <c r="G28" s="5">
        <f>SUM(G22:G27)</f>
        <v>112.7</v>
      </c>
      <c r="H28" s="5">
        <f>SUM(H22:H27)</f>
        <v>740.9</v>
      </c>
      <c r="I28" s="3"/>
    </row>
    <row r="31" spans="1:9" ht="18" customHeight="1">
      <c r="A31" s="166" t="s">
        <v>183</v>
      </c>
      <c r="B31" s="167"/>
      <c r="C31" s="167"/>
      <c r="D31" s="167"/>
      <c r="E31" s="169" t="s">
        <v>173</v>
      </c>
      <c r="F31" s="170"/>
      <c r="G31" s="170"/>
      <c r="H31" s="170"/>
      <c r="I31" s="171"/>
    </row>
    <row r="32" spans="1:9" ht="18" customHeight="1">
      <c r="A32" s="85"/>
      <c r="B32" s="86"/>
      <c r="C32" s="80" t="s">
        <v>106</v>
      </c>
      <c r="D32" s="168" t="s">
        <v>23</v>
      </c>
      <c r="E32" s="168"/>
      <c r="F32" s="96" t="s">
        <v>172</v>
      </c>
      <c r="G32" s="97"/>
      <c r="H32" s="97"/>
      <c r="I32" s="81"/>
    </row>
    <row r="33" spans="1:9" ht="17.399999999999999">
      <c r="A33" s="114" t="s">
        <v>20</v>
      </c>
      <c r="B33" s="114" t="s">
        <v>19</v>
      </c>
      <c r="C33" s="114"/>
      <c r="D33" s="114" t="s">
        <v>18</v>
      </c>
      <c r="E33" s="125" t="s">
        <v>0</v>
      </c>
      <c r="F33" s="125"/>
      <c r="G33" s="125"/>
      <c r="H33" s="125" t="s">
        <v>17</v>
      </c>
      <c r="I33" s="126" t="s">
        <v>24</v>
      </c>
    </row>
    <row r="34" spans="1:9" ht="17.399999999999999">
      <c r="A34" s="115"/>
      <c r="B34" s="116"/>
      <c r="C34" s="117"/>
      <c r="D34" s="115"/>
      <c r="E34" s="70" t="s">
        <v>2</v>
      </c>
      <c r="F34" s="70" t="s">
        <v>3</v>
      </c>
      <c r="G34" s="70" t="s">
        <v>4</v>
      </c>
      <c r="H34" s="125"/>
      <c r="I34" s="127"/>
    </row>
    <row r="35" spans="1:9">
      <c r="A35" s="101" t="s">
        <v>175</v>
      </c>
      <c r="B35" s="172"/>
      <c r="C35" s="172"/>
      <c r="D35" s="172"/>
      <c r="E35" s="172"/>
      <c r="F35" s="172"/>
      <c r="G35" s="172"/>
      <c r="H35" s="172"/>
      <c r="I35" s="173"/>
    </row>
    <row r="36" spans="1:9" ht="18" customHeight="1">
      <c r="A36" s="111" t="s">
        <v>129</v>
      </c>
      <c r="B36" s="128" t="s">
        <v>101</v>
      </c>
      <c r="C36" s="129"/>
      <c r="D36" s="66">
        <v>20</v>
      </c>
      <c r="E36" s="72">
        <v>0.4</v>
      </c>
      <c r="F36" s="72">
        <v>0.1</v>
      </c>
      <c r="G36" s="73">
        <v>1.3</v>
      </c>
      <c r="H36" s="73">
        <v>7</v>
      </c>
      <c r="I36" s="74">
        <v>69</v>
      </c>
    </row>
    <row r="37" spans="1:9" ht="17.399999999999999">
      <c r="A37" s="112"/>
      <c r="B37" s="98" t="s">
        <v>62</v>
      </c>
      <c r="C37" s="98"/>
      <c r="D37" s="4" t="s">
        <v>53</v>
      </c>
      <c r="E37" s="4">
        <v>17.04</v>
      </c>
      <c r="F37" s="4">
        <v>18.72</v>
      </c>
      <c r="G37" s="4">
        <v>4.4000000000000004</v>
      </c>
      <c r="H37" s="4">
        <v>254</v>
      </c>
      <c r="I37" s="4" t="s">
        <v>85</v>
      </c>
    </row>
    <row r="38" spans="1:9" ht="17.399999999999999">
      <c r="A38" s="112"/>
      <c r="B38" s="98" t="s">
        <v>63</v>
      </c>
      <c r="C38" s="98"/>
      <c r="D38" s="4">
        <v>180</v>
      </c>
      <c r="E38" s="5">
        <v>8.1</v>
      </c>
      <c r="F38" s="5">
        <v>7.2</v>
      </c>
      <c r="G38" s="5">
        <v>48.2</v>
      </c>
      <c r="H38" s="66">
        <v>295</v>
      </c>
      <c r="I38" s="92">
        <v>183</v>
      </c>
    </row>
    <row r="39" spans="1:9" ht="17.399999999999999">
      <c r="A39" s="112"/>
      <c r="B39" s="98" t="s">
        <v>64</v>
      </c>
      <c r="C39" s="98"/>
      <c r="D39" s="4">
        <v>200</v>
      </c>
      <c r="E39" s="5">
        <v>1.3</v>
      </c>
      <c r="F39" s="4">
        <v>0.1</v>
      </c>
      <c r="G39" s="66">
        <v>32.4</v>
      </c>
      <c r="H39" s="66">
        <v>130</v>
      </c>
      <c r="I39" s="4">
        <v>309</v>
      </c>
    </row>
    <row r="40" spans="1:9" ht="17.399999999999999">
      <c r="A40" s="112"/>
      <c r="B40" s="99" t="s">
        <v>83</v>
      </c>
      <c r="C40" s="100"/>
      <c r="D40" s="76">
        <v>100</v>
      </c>
      <c r="E40" s="77">
        <v>4.5</v>
      </c>
      <c r="F40" s="77">
        <v>3.5</v>
      </c>
      <c r="G40" s="78">
        <v>24</v>
      </c>
      <c r="H40" s="78">
        <v>67</v>
      </c>
      <c r="I40" s="79">
        <v>422</v>
      </c>
    </row>
    <row r="41" spans="1:9" ht="17.399999999999999">
      <c r="A41" s="112"/>
      <c r="B41" s="110" t="s">
        <v>174</v>
      </c>
      <c r="C41" s="110"/>
      <c r="D41" s="7">
        <v>50</v>
      </c>
      <c r="E41" s="8">
        <v>3.75</v>
      </c>
      <c r="F41" s="9">
        <v>0.5</v>
      </c>
      <c r="G41" s="9">
        <v>22.5</v>
      </c>
      <c r="H41" s="9">
        <v>109.5</v>
      </c>
      <c r="I41" s="7">
        <v>420</v>
      </c>
    </row>
    <row r="42" spans="1:9" ht="17.399999999999999">
      <c r="A42" s="132" t="s">
        <v>176</v>
      </c>
      <c r="B42" s="132"/>
      <c r="C42" s="132"/>
      <c r="D42" s="132"/>
      <c r="E42" s="3">
        <f>SUM(E36:E41)</f>
        <v>35.090000000000003</v>
      </c>
      <c r="F42" s="3">
        <f>SUM(F36:F41)</f>
        <v>30.12</v>
      </c>
      <c r="G42" s="5">
        <f>SUM(G36:G41)</f>
        <v>132.80000000000001</v>
      </c>
      <c r="H42" s="5">
        <f>SUM(H36:H41)</f>
        <v>862.5</v>
      </c>
      <c r="I42" s="3"/>
    </row>
    <row r="43" spans="1:9" ht="17.399999999999999">
      <c r="A43" s="90"/>
      <c r="B43" s="90"/>
      <c r="C43" s="90"/>
      <c r="D43" s="90"/>
      <c r="E43" s="11"/>
      <c r="F43" s="11"/>
      <c r="G43" s="12"/>
      <c r="H43" s="12"/>
      <c r="I43" s="11"/>
    </row>
    <row r="45" spans="1:9" ht="18" customHeight="1">
      <c r="A45" s="166" t="s">
        <v>183</v>
      </c>
      <c r="B45" s="167"/>
      <c r="C45" s="167"/>
      <c r="D45" s="167"/>
      <c r="E45" s="169" t="s">
        <v>173</v>
      </c>
      <c r="F45" s="170"/>
      <c r="G45" s="170"/>
      <c r="H45" s="170"/>
      <c r="I45" s="171"/>
    </row>
    <row r="46" spans="1:9" ht="18" customHeight="1">
      <c r="A46" s="85"/>
      <c r="B46" s="86"/>
      <c r="C46" s="80" t="s">
        <v>106</v>
      </c>
      <c r="D46" s="168" t="s">
        <v>23</v>
      </c>
      <c r="E46" s="168"/>
      <c r="F46" s="96" t="s">
        <v>172</v>
      </c>
      <c r="G46" s="97"/>
      <c r="H46" s="97"/>
      <c r="I46" s="81"/>
    </row>
    <row r="47" spans="1:9" ht="17.399999999999999">
      <c r="A47" s="114" t="s">
        <v>20</v>
      </c>
      <c r="B47" s="114" t="s">
        <v>19</v>
      </c>
      <c r="C47" s="114"/>
      <c r="D47" s="114" t="s">
        <v>18</v>
      </c>
      <c r="E47" s="125" t="s">
        <v>0</v>
      </c>
      <c r="F47" s="125"/>
      <c r="G47" s="125"/>
      <c r="H47" s="125" t="s">
        <v>17</v>
      </c>
      <c r="I47" s="126" t="s">
        <v>24</v>
      </c>
    </row>
    <row r="48" spans="1:9" ht="17.399999999999999">
      <c r="A48" s="115"/>
      <c r="B48" s="116"/>
      <c r="C48" s="117"/>
      <c r="D48" s="115"/>
      <c r="E48" s="70" t="s">
        <v>2</v>
      </c>
      <c r="F48" s="70" t="s">
        <v>3</v>
      </c>
      <c r="G48" s="70" t="s">
        <v>4</v>
      </c>
      <c r="H48" s="125"/>
      <c r="I48" s="127"/>
    </row>
    <row r="49" spans="1:9">
      <c r="A49" s="101" t="s">
        <v>175</v>
      </c>
      <c r="B49" s="172"/>
      <c r="C49" s="172"/>
      <c r="D49" s="172"/>
      <c r="E49" s="172"/>
      <c r="F49" s="172"/>
      <c r="G49" s="172"/>
      <c r="H49" s="172"/>
      <c r="I49" s="173"/>
    </row>
    <row r="50" spans="1:9" ht="18" customHeight="1">
      <c r="A50" s="133" t="s">
        <v>128</v>
      </c>
      <c r="B50" s="101" t="s">
        <v>98</v>
      </c>
      <c r="C50" s="103"/>
      <c r="D50" s="66">
        <v>20</v>
      </c>
      <c r="E50" s="72">
        <v>0.4</v>
      </c>
      <c r="F50" s="72">
        <v>0.1</v>
      </c>
      <c r="G50" s="73">
        <v>1.3</v>
      </c>
      <c r="H50" s="73">
        <v>7</v>
      </c>
      <c r="I50" s="75">
        <v>131</v>
      </c>
    </row>
    <row r="51" spans="1:9" ht="17.399999999999999">
      <c r="A51" s="151"/>
      <c r="B51" s="100" t="s">
        <v>65</v>
      </c>
      <c r="C51" s="98"/>
      <c r="D51" s="66">
        <v>60</v>
      </c>
      <c r="E51" s="3">
        <v>9</v>
      </c>
      <c r="F51" s="3">
        <v>4</v>
      </c>
      <c r="G51" s="4">
        <v>9</v>
      </c>
      <c r="H51" s="66">
        <v>108</v>
      </c>
      <c r="I51" s="25" t="s">
        <v>86</v>
      </c>
    </row>
    <row r="52" spans="1:9" ht="17.399999999999999">
      <c r="A52" s="152"/>
      <c r="B52" s="100" t="s">
        <v>80</v>
      </c>
      <c r="C52" s="98"/>
      <c r="D52" s="66">
        <v>200</v>
      </c>
      <c r="E52" s="66">
        <v>4.5</v>
      </c>
      <c r="F52" s="66">
        <v>7.2</v>
      </c>
      <c r="G52" s="66">
        <v>29.4</v>
      </c>
      <c r="H52" s="66">
        <v>203</v>
      </c>
      <c r="I52" s="4">
        <v>146</v>
      </c>
    </row>
    <row r="53" spans="1:9" ht="17.399999999999999">
      <c r="A53" s="152"/>
      <c r="B53" s="100" t="s">
        <v>66</v>
      </c>
      <c r="C53" s="98"/>
      <c r="D53" s="4">
        <v>200</v>
      </c>
      <c r="E53" s="4">
        <v>0.1</v>
      </c>
      <c r="F53" s="4"/>
      <c r="G53" s="4">
        <v>9.3000000000000007</v>
      </c>
      <c r="H53" s="4">
        <v>37</v>
      </c>
      <c r="I53" s="4">
        <v>302</v>
      </c>
    </row>
    <row r="54" spans="1:9" ht="17.399999999999999">
      <c r="A54" s="152"/>
      <c r="B54" s="174" t="s">
        <v>67</v>
      </c>
      <c r="C54" s="100"/>
      <c r="D54" s="66">
        <v>200</v>
      </c>
      <c r="E54" s="5">
        <v>1</v>
      </c>
      <c r="F54" s="4"/>
      <c r="G54" s="66">
        <v>15</v>
      </c>
      <c r="H54" s="66">
        <v>52</v>
      </c>
      <c r="I54" s="4">
        <v>424</v>
      </c>
    </row>
    <row r="55" spans="1:9" ht="17.399999999999999">
      <c r="A55" s="153"/>
      <c r="B55" s="158" t="s">
        <v>93</v>
      </c>
      <c r="C55" s="110"/>
      <c r="D55" s="7">
        <v>50</v>
      </c>
      <c r="E55" s="8">
        <v>3.75</v>
      </c>
      <c r="F55" s="9">
        <v>0.5</v>
      </c>
      <c r="G55" s="9">
        <v>22.5</v>
      </c>
      <c r="H55" s="9">
        <v>109.5</v>
      </c>
      <c r="I55" s="7">
        <v>420</v>
      </c>
    </row>
    <row r="56" spans="1:9" ht="17.399999999999999">
      <c r="A56" s="132" t="s">
        <v>177</v>
      </c>
      <c r="B56" s="132"/>
      <c r="C56" s="132"/>
      <c r="D56" s="132"/>
      <c r="E56" s="3">
        <f>SUM(E50:E55)</f>
        <v>18.75</v>
      </c>
      <c r="F56" s="3">
        <f>SUM(F50:F55)</f>
        <v>11.8</v>
      </c>
      <c r="G56" s="5">
        <f>SUM(G50:G55)</f>
        <v>86.5</v>
      </c>
      <c r="H56" s="5">
        <f>SUM(H50:H55)</f>
        <v>516.5</v>
      </c>
      <c r="I56" s="3"/>
    </row>
    <row r="59" spans="1:9" ht="18" customHeight="1">
      <c r="A59" s="166" t="s">
        <v>183</v>
      </c>
      <c r="B59" s="167"/>
      <c r="C59" s="167"/>
      <c r="D59" s="167"/>
      <c r="E59" s="169" t="s">
        <v>173</v>
      </c>
      <c r="F59" s="170"/>
      <c r="G59" s="170"/>
      <c r="H59" s="170"/>
      <c r="I59" s="171"/>
    </row>
    <row r="60" spans="1:9" ht="18" customHeight="1">
      <c r="A60" s="85"/>
      <c r="B60" s="86"/>
      <c r="C60" s="80" t="s">
        <v>106</v>
      </c>
      <c r="D60" s="168" t="s">
        <v>23</v>
      </c>
      <c r="E60" s="168"/>
      <c r="F60" s="96" t="s">
        <v>172</v>
      </c>
      <c r="G60" s="97"/>
      <c r="H60" s="97"/>
      <c r="I60" s="81"/>
    </row>
    <row r="61" spans="1:9" ht="17.399999999999999">
      <c r="A61" s="114" t="s">
        <v>20</v>
      </c>
      <c r="B61" s="114" t="s">
        <v>19</v>
      </c>
      <c r="C61" s="114"/>
      <c r="D61" s="114" t="s">
        <v>18</v>
      </c>
      <c r="E61" s="125" t="s">
        <v>0</v>
      </c>
      <c r="F61" s="125"/>
      <c r="G61" s="125"/>
      <c r="H61" s="125" t="s">
        <v>17</v>
      </c>
      <c r="I61" s="126" t="s">
        <v>24</v>
      </c>
    </row>
    <row r="62" spans="1:9" ht="17.399999999999999">
      <c r="A62" s="115"/>
      <c r="B62" s="116"/>
      <c r="C62" s="117"/>
      <c r="D62" s="115"/>
      <c r="E62" s="70" t="s">
        <v>2</v>
      </c>
      <c r="F62" s="70" t="s">
        <v>3</v>
      </c>
      <c r="G62" s="70" t="s">
        <v>4</v>
      </c>
      <c r="H62" s="125"/>
      <c r="I62" s="127"/>
    </row>
    <row r="63" spans="1:9">
      <c r="A63" s="101" t="s">
        <v>175</v>
      </c>
      <c r="B63" s="172"/>
      <c r="C63" s="172"/>
      <c r="D63" s="172"/>
      <c r="E63" s="172"/>
      <c r="F63" s="172"/>
      <c r="G63" s="172"/>
      <c r="H63" s="172"/>
      <c r="I63" s="173"/>
    </row>
    <row r="64" spans="1:9" ht="18" customHeight="1">
      <c r="A64" s="133" t="s">
        <v>127</v>
      </c>
      <c r="B64" s="128" t="s">
        <v>101</v>
      </c>
      <c r="C64" s="129"/>
      <c r="D64" s="66">
        <v>20</v>
      </c>
      <c r="E64" s="72">
        <v>0.4</v>
      </c>
      <c r="F64" s="72">
        <v>0.1</v>
      </c>
      <c r="G64" s="73">
        <v>1.3</v>
      </c>
      <c r="H64" s="73">
        <v>7</v>
      </c>
      <c r="I64" s="74">
        <v>69</v>
      </c>
    </row>
    <row r="65" spans="1:9" ht="17.399999999999999">
      <c r="A65" s="151"/>
      <c r="B65" s="98" t="s">
        <v>68</v>
      </c>
      <c r="C65" s="98"/>
      <c r="D65" s="66">
        <v>220</v>
      </c>
      <c r="E65" s="4">
        <v>18.59</v>
      </c>
      <c r="F65" s="4">
        <v>25.85</v>
      </c>
      <c r="G65" s="4">
        <v>45.58</v>
      </c>
      <c r="H65" s="4">
        <v>488.56</v>
      </c>
      <c r="I65" s="4" t="s">
        <v>84</v>
      </c>
    </row>
    <row r="66" spans="1:9" ht="17.25" customHeight="1">
      <c r="A66" s="152"/>
      <c r="B66" s="98" t="s">
        <v>74</v>
      </c>
      <c r="C66" s="98"/>
      <c r="D66" s="87">
        <v>200</v>
      </c>
      <c r="E66" s="4">
        <v>1</v>
      </c>
      <c r="F66" s="4">
        <v>0.2</v>
      </c>
      <c r="G66" s="4">
        <v>20</v>
      </c>
      <c r="H66" s="4">
        <v>92</v>
      </c>
      <c r="I66" s="4">
        <v>429</v>
      </c>
    </row>
    <row r="67" spans="1:9" ht="18" customHeight="1">
      <c r="A67" s="152"/>
      <c r="B67" s="99" t="s">
        <v>188</v>
      </c>
      <c r="C67" s="100"/>
      <c r="D67" s="87" t="s">
        <v>121</v>
      </c>
      <c r="E67" s="74">
        <v>1.05</v>
      </c>
      <c r="F67" s="74">
        <v>5.0999999999999996</v>
      </c>
      <c r="G67" s="74">
        <v>7.95</v>
      </c>
      <c r="H67" s="75">
        <v>82.5</v>
      </c>
      <c r="I67" s="75"/>
    </row>
    <row r="68" spans="1:9" ht="17.399999999999999">
      <c r="A68" s="153"/>
      <c r="B68" s="155" t="s">
        <v>93</v>
      </c>
      <c r="C68" s="155"/>
      <c r="D68" s="62">
        <v>50</v>
      </c>
      <c r="E68" s="63">
        <v>3.75</v>
      </c>
      <c r="F68" s="63">
        <v>0.5</v>
      </c>
      <c r="G68" s="63">
        <v>22.5</v>
      </c>
      <c r="H68" s="63">
        <v>109.5</v>
      </c>
      <c r="I68" s="63">
        <v>420</v>
      </c>
    </row>
    <row r="69" spans="1:9" ht="17.399999999999999">
      <c r="A69" s="132" t="s">
        <v>178</v>
      </c>
      <c r="B69" s="132"/>
      <c r="C69" s="132"/>
      <c r="D69" s="132"/>
      <c r="E69" s="3">
        <f>SUM(E64:E68)</f>
        <v>24.79</v>
      </c>
      <c r="F69" s="3">
        <f>SUM(F64:F68)</f>
        <v>31.75</v>
      </c>
      <c r="G69" s="5">
        <f>SUM(G64:G68)</f>
        <v>97.33</v>
      </c>
      <c r="H69" s="5">
        <f>SUM(H64:H68)</f>
        <v>779.56</v>
      </c>
      <c r="I69" s="3"/>
    </row>
    <row r="70" spans="1:9" ht="17.399999999999999">
      <c r="A70" s="90"/>
      <c r="B70" s="90"/>
      <c r="C70" s="90"/>
      <c r="D70" s="90"/>
      <c r="E70" s="11"/>
      <c r="F70" s="11"/>
      <c r="G70" s="12"/>
      <c r="H70" s="12"/>
      <c r="I70" s="11"/>
    </row>
    <row r="72" spans="1:9" ht="18" customHeight="1">
      <c r="A72" s="166" t="s">
        <v>183</v>
      </c>
      <c r="B72" s="167"/>
      <c r="C72" s="167"/>
      <c r="D72" s="167"/>
      <c r="E72" s="169" t="s">
        <v>173</v>
      </c>
      <c r="F72" s="170"/>
      <c r="G72" s="170"/>
      <c r="H72" s="170"/>
      <c r="I72" s="171"/>
    </row>
    <row r="73" spans="1:9" ht="18" customHeight="1">
      <c r="A73" s="85"/>
      <c r="B73" s="86"/>
      <c r="C73" s="80" t="s">
        <v>106</v>
      </c>
      <c r="D73" s="168" t="s">
        <v>23</v>
      </c>
      <c r="E73" s="168"/>
      <c r="F73" s="96" t="s">
        <v>172</v>
      </c>
      <c r="G73" s="97"/>
      <c r="H73" s="97"/>
      <c r="I73" s="81"/>
    </row>
    <row r="74" spans="1:9" ht="17.399999999999999">
      <c r="A74" s="114" t="s">
        <v>20</v>
      </c>
      <c r="B74" s="114" t="s">
        <v>19</v>
      </c>
      <c r="C74" s="114"/>
      <c r="D74" s="114" t="s">
        <v>18</v>
      </c>
      <c r="E74" s="125" t="s">
        <v>0</v>
      </c>
      <c r="F74" s="125"/>
      <c r="G74" s="125"/>
      <c r="H74" s="125" t="s">
        <v>17</v>
      </c>
      <c r="I74" s="126" t="s">
        <v>24</v>
      </c>
    </row>
    <row r="75" spans="1:9" ht="17.399999999999999">
      <c r="A75" s="115"/>
      <c r="B75" s="116"/>
      <c r="C75" s="117"/>
      <c r="D75" s="115"/>
      <c r="E75" s="70" t="s">
        <v>2</v>
      </c>
      <c r="F75" s="70" t="s">
        <v>3</v>
      </c>
      <c r="G75" s="70" t="s">
        <v>4</v>
      </c>
      <c r="H75" s="125"/>
      <c r="I75" s="127"/>
    </row>
    <row r="76" spans="1:9">
      <c r="A76" s="101" t="s">
        <v>175</v>
      </c>
      <c r="B76" s="172"/>
      <c r="C76" s="172"/>
      <c r="D76" s="172"/>
      <c r="E76" s="172"/>
      <c r="F76" s="172"/>
      <c r="G76" s="172"/>
      <c r="H76" s="172"/>
      <c r="I76" s="173"/>
    </row>
    <row r="77" spans="1:9" ht="17.399999999999999">
      <c r="A77" s="111" t="s">
        <v>126</v>
      </c>
      <c r="B77" s="98" t="s">
        <v>10</v>
      </c>
      <c r="C77" s="98"/>
      <c r="D77" s="66">
        <v>20</v>
      </c>
      <c r="E77" s="3">
        <v>2.44</v>
      </c>
      <c r="F77" s="3">
        <v>2.36</v>
      </c>
      <c r="G77" s="4"/>
      <c r="H77" s="66">
        <v>31</v>
      </c>
      <c r="I77" s="4">
        <v>2</v>
      </c>
    </row>
    <row r="78" spans="1:9" ht="17.399999999999999">
      <c r="A78" s="112"/>
      <c r="B78" s="98" t="s">
        <v>82</v>
      </c>
      <c r="C78" s="98"/>
      <c r="D78" s="4">
        <v>60</v>
      </c>
      <c r="E78" s="4">
        <v>10</v>
      </c>
      <c r="F78" s="4">
        <v>11</v>
      </c>
      <c r="G78" s="4">
        <v>8</v>
      </c>
      <c r="H78" s="4">
        <v>171</v>
      </c>
      <c r="I78" s="4" t="s">
        <v>36</v>
      </c>
    </row>
    <row r="79" spans="1:9" ht="17.399999999999999">
      <c r="A79" s="112"/>
      <c r="B79" s="98" t="s">
        <v>12</v>
      </c>
      <c r="C79" s="98"/>
      <c r="D79" s="4">
        <v>180</v>
      </c>
      <c r="E79" s="4">
        <v>8.1</v>
      </c>
      <c r="F79" s="4">
        <v>7.2</v>
      </c>
      <c r="G79" s="4">
        <v>48.2</v>
      </c>
      <c r="H79" s="4">
        <v>295</v>
      </c>
      <c r="I79" s="4">
        <v>227</v>
      </c>
    </row>
    <row r="80" spans="1:9" ht="17.399999999999999">
      <c r="A80" s="112"/>
      <c r="B80" s="99" t="s">
        <v>87</v>
      </c>
      <c r="C80" s="100"/>
      <c r="D80" s="4">
        <v>30</v>
      </c>
      <c r="E80" s="5">
        <v>0.3</v>
      </c>
      <c r="F80" s="3">
        <v>1.4</v>
      </c>
      <c r="G80" s="3">
        <v>1.9</v>
      </c>
      <c r="H80" s="3">
        <v>22</v>
      </c>
      <c r="I80" s="4">
        <v>248</v>
      </c>
    </row>
    <row r="81" spans="1:9" ht="17.399999999999999">
      <c r="A81" s="112"/>
      <c r="B81" s="98" t="s">
        <v>14</v>
      </c>
      <c r="C81" s="98"/>
      <c r="D81" s="4">
        <v>200</v>
      </c>
      <c r="E81" s="4">
        <v>0.1</v>
      </c>
      <c r="F81" s="4"/>
      <c r="G81" s="4">
        <v>9</v>
      </c>
      <c r="H81" s="4">
        <v>35</v>
      </c>
      <c r="I81" s="4">
        <v>300</v>
      </c>
    </row>
    <row r="82" spans="1:9" ht="18" customHeight="1">
      <c r="A82" s="112"/>
      <c r="B82" s="99" t="s">
        <v>189</v>
      </c>
      <c r="C82" s="100"/>
      <c r="D82" s="87" t="s">
        <v>121</v>
      </c>
      <c r="E82" s="74">
        <v>1.05</v>
      </c>
      <c r="F82" s="74">
        <v>5.0999999999999996</v>
      </c>
      <c r="G82" s="74">
        <v>7.95</v>
      </c>
      <c r="H82" s="75">
        <v>82.5</v>
      </c>
      <c r="I82" s="75"/>
    </row>
    <row r="83" spans="1:9" ht="17.399999999999999">
      <c r="A83" s="112"/>
      <c r="B83" s="110" t="s">
        <v>27</v>
      </c>
      <c r="C83" s="110"/>
      <c r="D83" s="46">
        <v>50</v>
      </c>
      <c r="E83" s="47">
        <v>3.75</v>
      </c>
      <c r="F83" s="48">
        <v>0.5</v>
      </c>
      <c r="G83" s="48">
        <v>22.5</v>
      </c>
      <c r="H83" s="48">
        <v>109.5</v>
      </c>
      <c r="I83" s="46">
        <v>420</v>
      </c>
    </row>
    <row r="84" spans="1:9" ht="17.399999999999999">
      <c r="A84" s="132" t="s">
        <v>179</v>
      </c>
      <c r="B84" s="132"/>
      <c r="C84" s="132"/>
      <c r="D84" s="132"/>
      <c r="E84" s="3">
        <f>SUM(E77:E83)</f>
        <v>25.740000000000002</v>
      </c>
      <c r="F84" s="3">
        <f>SUM(F77:F83)</f>
        <v>27.559999999999995</v>
      </c>
      <c r="G84" s="5">
        <f>SUM(G77:G83)</f>
        <v>97.55</v>
      </c>
      <c r="H84" s="5">
        <f>SUM(H77:H83)</f>
        <v>746</v>
      </c>
      <c r="I84" s="3"/>
    </row>
    <row r="87" spans="1:9" ht="18" customHeight="1">
      <c r="A87" s="166" t="s">
        <v>183</v>
      </c>
      <c r="B87" s="167"/>
      <c r="C87" s="167"/>
      <c r="D87" s="167"/>
      <c r="E87" s="169" t="s">
        <v>173</v>
      </c>
      <c r="F87" s="170"/>
      <c r="G87" s="170"/>
      <c r="H87" s="170"/>
      <c r="I87" s="171"/>
    </row>
    <row r="88" spans="1:9" ht="18" customHeight="1">
      <c r="A88" s="85"/>
      <c r="B88" s="86"/>
      <c r="C88" s="80" t="s">
        <v>106</v>
      </c>
      <c r="D88" s="168" t="s">
        <v>23</v>
      </c>
      <c r="E88" s="168"/>
      <c r="F88" s="96" t="s">
        <v>172</v>
      </c>
      <c r="G88" s="97"/>
      <c r="H88" s="97"/>
      <c r="I88" s="81"/>
    </row>
    <row r="89" spans="1:9" ht="17.399999999999999">
      <c r="A89" s="114" t="s">
        <v>20</v>
      </c>
      <c r="B89" s="114" t="s">
        <v>19</v>
      </c>
      <c r="C89" s="114"/>
      <c r="D89" s="114" t="s">
        <v>18</v>
      </c>
      <c r="E89" s="125" t="s">
        <v>0</v>
      </c>
      <c r="F89" s="125"/>
      <c r="G89" s="125"/>
      <c r="H89" s="125" t="s">
        <v>17</v>
      </c>
      <c r="I89" s="126" t="s">
        <v>24</v>
      </c>
    </row>
    <row r="90" spans="1:9" ht="17.399999999999999">
      <c r="A90" s="115"/>
      <c r="B90" s="116"/>
      <c r="C90" s="117"/>
      <c r="D90" s="115"/>
      <c r="E90" s="70" t="s">
        <v>2</v>
      </c>
      <c r="F90" s="70" t="s">
        <v>3</v>
      </c>
      <c r="G90" s="70" t="s">
        <v>4</v>
      </c>
      <c r="H90" s="125"/>
      <c r="I90" s="127"/>
    </row>
    <row r="91" spans="1:9">
      <c r="A91" s="101" t="s">
        <v>175</v>
      </c>
      <c r="B91" s="172"/>
      <c r="C91" s="172"/>
      <c r="D91" s="172"/>
      <c r="E91" s="172"/>
      <c r="F91" s="172"/>
      <c r="G91" s="172"/>
      <c r="H91" s="172"/>
      <c r="I91" s="173"/>
    </row>
    <row r="92" spans="1:9" ht="17.399999999999999">
      <c r="A92" s="133" t="s">
        <v>125</v>
      </c>
      <c r="B92" s="98" t="s">
        <v>59</v>
      </c>
      <c r="C92" s="98"/>
      <c r="D92" s="66">
        <v>10</v>
      </c>
      <c r="E92" s="3">
        <v>0.5</v>
      </c>
      <c r="F92" s="3">
        <v>0.9</v>
      </c>
      <c r="G92" s="4">
        <v>2</v>
      </c>
      <c r="H92" s="66">
        <v>67</v>
      </c>
      <c r="I92" s="4">
        <v>1</v>
      </c>
    </row>
    <row r="93" spans="1:9" ht="17.399999999999999">
      <c r="A93" s="152"/>
      <c r="B93" s="98" t="s">
        <v>51</v>
      </c>
      <c r="C93" s="98"/>
      <c r="D93" s="66">
        <v>60</v>
      </c>
      <c r="E93" s="66">
        <v>7.2</v>
      </c>
      <c r="F93" s="66">
        <v>9.1999999999999993</v>
      </c>
      <c r="G93" s="66">
        <v>3.1</v>
      </c>
      <c r="H93" s="66">
        <v>153</v>
      </c>
      <c r="I93" s="4">
        <v>131</v>
      </c>
    </row>
    <row r="94" spans="1:9" ht="17.399999999999999">
      <c r="A94" s="152"/>
      <c r="B94" s="98" t="s">
        <v>70</v>
      </c>
      <c r="C94" s="98"/>
      <c r="D94" s="25">
        <v>200</v>
      </c>
      <c r="E94" s="5">
        <v>6.78</v>
      </c>
      <c r="F94" s="5">
        <v>8.3000000000000007</v>
      </c>
      <c r="G94" s="5">
        <v>36.08</v>
      </c>
      <c r="H94" s="66">
        <v>256</v>
      </c>
      <c r="I94" s="4">
        <v>210</v>
      </c>
    </row>
    <row r="95" spans="1:9" ht="18" customHeight="1">
      <c r="A95" s="152"/>
      <c r="B95" s="100" t="s">
        <v>78</v>
      </c>
      <c r="C95" s="98"/>
      <c r="D95" s="87">
        <v>200</v>
      </c>
      <c r="E95" s="87">
        <v>0.5</v>
      </c>
      <c r="F95" s="87">
        <v>0.1</v>
      </c>
      <c r="G95" s="87">
        <v>31.2</v>
      </c>
      <c r="H95" s="87">
        <v>121</v>
      </c>
      <c r="I95" s="4">
        <v>310</v>
      </c>
    </row>
    <row r="96" spans="1:9" ht="18" customHeight="1">
      <c r="A96" s="153"/>
      <c r="B96" s="113" t="s">
        <v>174</v>
      </c>
      <c r="C96" s="113"/>
      <c r="D96" s="42">
        <v>50</v>
      </c>
      <c r="E96" s="50">
        <v>3.75</v>
      </c>
      <c r="F96" s="51">
        <v>0.5</v>
      </c>
      <c r="G96" s="51">
        <v>22.5</v>
      </c>
      <c r="H96" s="51">
        <v>109.5</v>
      </c>
      <c r="I96" s="70">
        <v>420</v>
      </c>
    </row>
    <row r="97" spans="1:9" ht="17.399999999999999">
      <c r="A97" s="132" t="s">
        <v>107</v>
      </c>
      <c r="B97" s="132"/>
      <c r="C97" s="132"/>
      <c r="D97" s="132"/>
      <c r="E97" s="3">
        <f>SUM(E92:E96)</f>
        <v>18.73</v>
      </c>
      <c r="F97" s="3">
        <f>SUM(F92:F96)</f>
        <v>19</v>
      </c>
      <c r="G97" s="5">
        <f>SUM(G92:G96)</f>
        <v>94.88</v>
      </c>
      <c r="H97" s="5">
        <f>SUM(H92:H96)</f>
        <v>706.5</v>
      </c>
      <c r="I97" s="3"/>
    </row>
    <row r="98" spans="1:9" ht="17.399999999999999">
      <c r="A98" s="90"/>
      <c r="B98" s="90"/>
      <c r="C98" s="90"/>
      <c r="D98" s="90"/>
      <c r="E98" s="11"/>
      <c r="F98" s="11"/>
      <c r="G98" s="12"/>
      <c r="H98" s="12"/>
      <c r="I98" s="11"/>
    </row>
    <row r="100" spans="1:9" ht="18" customHeight="1">
      <c r="A100" s="166" t="s">
        <v>183</v>
      </c>
      <c r="B100" s="167"/>
      <c r="C100" s="167"/>
      <c r="D100" s="167"/>
      <c r="E100" s="169" t="s">
        <v>173</v>
      </c>
      <c r="F100" s="170"/>
      <c r="G100" s="170"/>
      <c r="H100" s="170"/>
      <c r="I100" s="171"/>
    </row>
    <row r="101" spans="1:9" ht="18" customHeight="1">
      <c r="A101" s="85"/>
      <c r="B101" s="86"/>
      <c r="C101" s="80" t="s">
        <v>106</v>
      </c>
      <c r="D101" s="168" t="s">
        <v>23</v>
      </c>
      <c r="E101" s="168"/>
      <c r="F101" s="96" t="s">
        <v>172</v>
      </c>
      <c r="G101" s="97"/>
      <c r="H101" s="97"/>
      <c r="I101" s="81"/>
    </row>
    <row r="102" spans="1:9" ht="17.399999999999999">
      <c r="A102" s="114" t="s">
        <v>20</v>
      </c>
      <c r="B102" s="114" t="s">
        <v>19</v>
      </c>
      <c r="C102" s="114"/>
      <c r="D102" s="114" t="s">
        <v>18</v>
      </c>
      <c r="E102" s="125" t="s">
        <v>0</v>
      </c>
      <c r="F102" s="125"/>
      <c r="G102" s="125"/>
      <c r="H102" s="125" t="s">
        <v>17</v>
      </c>
      <c r="I102" s="126" t="s">
        <v>24</v>
      </c>
    </row>
    <row r="103" spans="1:9" ht="17.399999999999999">
      <c r="A103" s="115"/>
      <c r="B103" s="116"/>
      <c r="C103" s="117"/>
      <c r="D103" s="115"/>
      <c r="E103" s="70" t="s">
        <v>2</v>
      </c>
      <c r="F103" s="70" t="s">
        <v>3</v>
      </c>
      <c r="G103" s="70" t="s">
        <v>4</v>
      </c>
      <c r="H103" s="125"/>
      <c r="I103" s="127"/>
    </row>
    <row r="104" spans="1:9">
      <c r="A104" s="101" t="s">
        <v>175</v>
      </c>
      <c r="B104" s="172"/>
      <c r="C104" s="172"/>
      <c r="D104" s="172"/>
      <c r="E104" s="172"/>
      <c r="F104" s="172"/>
      <c r="G104" s="172"/>
      <c r="H104" s="172"/>
      <c r="I104" s="173"/>
    </row>
    <row r="105" spans="1:9" ht="18" customHeight="1">
      <c r="A105" s="111" t="s">
        <v>124</v>
      </c>
      <c r="B105" s="128" t="s">
        <v>98</v>
      </c>
      <c r="C105" s="129"/>
      <c r="D105" s="66">
        <v>20</v>
      </c>
      <c r="E105" s="72">
        <v>0.4</v>
      </c>
      <c r="F105" s="72">
        <v>0.1</v>
      </c>
      <c r="G105" s="73">
        <v>1.3</v>
      </c>
      <c r="H105" s="73">
        <v>7</v>
      </c>
      <c r="I105" s="74">
        <v>69</v>
      </c>
    </row>
    <row r="106" spans="1:9" ht="17.399999999999999">
      <c r="A106" s="112"/>
      <c r="B106" s="98" t="s">
        <v>73</v>
      </c>
      <c r="C106" s="98"/>
      <c r="D106" s="66">
        <v>60</v>
      </c>
      <c r="E106" s="66">
        <v>14</v>
      </c>
      <c r="F106" s="66">
        <v>4.3</v>
      </c>
      <c r="G106" s="66">
        <v>0.4</v>
      </c>
      <c r="H106" s="66">
        <v>94</v>
      </c>
      <c r="I106" s="92">
        <v>79</v>
      </c>
    </row>
    <row r="107" spans="1:9" ht="17.399999999999999">
      <c r="A107" s="112"/>
      <c r="B107" s="98" t="s">
        <v>80</v>
      </c>
      <c r="C107" s="98"/>
      <c r="D107" s="4">
        <v>200</v>
      </c>
      <c r="E107" s="5">
        <v>4.5</v>
      </c>
      <c r="F107" s="5">
        <v>7.2</v>
      </c>
      <c r="G107" s="5">
        <v>29.4</v>
      </c>
      <c r="H107" s="66">
        <v>203</v>
      </c>
      <c r="I107" s="92">
        <v>146</v>
      </c>
    </row>
    <row r="108" spans="1:9" ht="18" customHeight="1">
      <c r="A108" s="112"/>
      <c r="B108" s="98" t="s">
        <v>95</v>
      </c>
      <c r="C108" s="98"/>
      <c r="D108" s="87">
        <v>200</v>
      </c>
      <c r="E108" s="4"/>
      <c r="F108" s="4"/>
      <c r="G108" s="4">
        <v>20</v>
      </c>
      <c r="H108" s="4">
        <v>76</v>
      </c>
      <c r="I108" s="4">
        <v>324</v>
      </c>
    </row>
    <row r="109" spans="1:9" ht="18" customHeight="1">
      <c r="A109" s="112"/>
      <c r="B109" s="98" t="s">
        <v>185</v>
      </c>
      <c r="C109" s="98"/>
      <c r="D109" s="87" t="s">
        <v>121</v>
      </c>
      <c r="E109" s="5">
        <v>1</v>
      </c>
      <c r="F109" s="4"/>
      <c r="G109" s="87">
        <v>20.2</v>
      </c>
      <c r="H109" s="87">
        <v>92</v>
      </c>
      <c r="I109" s="4">
        <v>429</v>
      </c>
    </row>
    <row r="110" spans="1:9" ht="17.399999999999999">
      <c r="A110" s="112"/>
      <c r="B110" s="110" t="s">
        <v>93</v>
      </c>
      <c r="C110" s="110"/>
      <c r="D110" s="7">
        <v>50</v>
      </c>
      <c r="E110" s="8">
        <v>3.75</v>
      </c>
      <c r="F110" s="9">
        <v>0.5</v>
      </c>
      <c r="G110" s="9">
        <v>22.5</v>
      </c>
      <c r="H110" s="9">
        <v>109.5</v>
      </c>
      <c r="I110" s="7">
        <v>420</v>
      </c>
    </row>
    <row r="111" spans="1:9" ht="17.399999999999999">
      <c r="A111" s="132" t="s">
        <v>180</v>
      </c>
      <c r="B111" s="132"/>
      <c r="C111" s="132"/>
      <c r="D111" s="132"/>
      <c r="E111" s="3">
        <f>SUM(E105:E110)</f>
        <v>23.65</v>
      </c>
      <c r="F111" s="3">
        <f>SUM(F105:F110)</f>
        <v>12.1</v>
      </c>
      <c r="G111" s="5">
        <f>SUM(G105:G110)</f>
        <v>93.8</v>
      </c>
      <c r="H111" s="5">
        <f>SUM(H105:H110)</f>
        <v>581.5</v>
      </c>
      <c r="I111" s="3"/>
    </row>
    <row r="115" spans="1:9" ht="18" customHeight="1">
      <c r="A115" s="166" t="s">
        <v>183</v>
      </c>
      <c r="B115" s="167"/>
      <c r="C115" s="167"/>
      <c r="D115" s="167"/>
      <c r="E115" s="169" t="s">
        <v>173</v>
      </c>
      <c r="F115" s="170"/>
      <c r="G115" s="170"/>
      <c r="H115" s="170"/>
      <c r="I115" s="171"/>
    </row>
    <row r="116" spans="1:9" ht="18" customHeight="1">
      <c r="A116" s="85"/>
      <c r="B116" s="86"/>
      <c r="C116" s="80" t="s">
        <v>106</v>
      </c>
      <c r="D116" s="168" t="s">
        <v>23</v>
      </c>
      <c r="E116" s="168"/>
      <c r="F116" s="96" t="s">
        <v>172</v>
      </c>
      <c r="G116" s="97"/>
      <c r="H116" s="97"/>
      <c r="I116" s="81"/>
    </row>
    <row r="117" spans="1:9" ht="17.399999999999999">
      <c r="A117" s="114" t="s">
        <v>20</v>
      </c>
      <c r="B117" s="114" t="s">
        <v>19</v>
      </c>
      <c r="C117" s="114"/>
      <c r="D117" s="114" t="s">
        <v>18</v>
      </c>
      <c r="E117" s="125" t="s">
        <v>0</v>
      </c>
      <c r="F117" s="125"/>
      <c r="G117" s="125"/>
      <c r="H117" s="125" t="s">
        <v>17</v>
      </c>
      <c r="I117" s="126" t="s">
        <v>24</v>
      </c>
    </row>
    <row r="118" spans="1:9" ht="17.399999999999999">
      <c r="A118" s="115"/>
      <c r="B118" s="116"/>
      <c r="C118" s="117"/>
      <c r="D118" s="115"/>
      <c r="E118" s="70" t="s">
        <v>2</v>
      </c>
      <c r="F118" s="70" t="s">
        <v>3</v>
      </c>
      <c r="G118" s="70" t="s">
        <v>4</v>
      </c>
      <c r="H118" s="125"/>
      <c r="I118" s="127"/>
    </row>
    <row r="119" spans="1:9">
      <c r="A119" s="101" t="s">
        <v>175</v>
      </c>
      <c r="B119" s="172"/>
      <c r="C119" s="172"/>
      <c r="D119" s="172"/>
      <c r="E119" s="172"/>
      <c r="F119" s="172"/>
      <c r="G119" s="172"/>
      <c r="H119" s="172"/>
      <c r="I119" s="173"/>
    </row>
    <row r="120" spans="1:9" ht="18" customHeight="1">
      <c r="A120" s="133" t="s">
        <v>123</v>
      </c>
      <c r="B120" s="101" t="s">
        <v>101</v>
      </c>
      <c r="C120" s="103"/>
      <c r="D120" s="66">
        <v>20</v>
      </c>
      <c r="E120" s="72">
        <v>0.4</v>
      </c>
      <c r="F120" s="72">
        <v>0.1</v>
      </c>
      <c r="G120" s="73">
        <v>1.3</v>
      </c>
      <c r="H120" s="73">
        <v>7</v>
      </c>
      <c r="I120" s="75">
        <v>131</v>
      </c>
    </row>
    <row r="121" spans="1:9" ht="17.399999999999999">
      <c r="A121" s="151"/>
      <c r="B121" s="100" t="s">
        <v>11</v>
      </c>
      <c r="C121" s="98"/>
      <c r="D121" s="4">
        <v>60</v>
      </c>
      <c r="E121" s="4">
        <v>8</v>
      </c>
      <c r="F121" s="4">
        <v>11</v>
      </c>
      <c r="G121" s="4">
        <v>6</v>
      </c>
      <c r="H121" s="4">
        <v>158</v>
      </c>
      <c r="I121" s="4" t="s">
        <v>81</v>
      </c>
    </row>
    <row r="122" spans="1:9" ht="17.399999999999999">
      <c r="A122" s="152"/>
      <c r="B122" s="156" t="s">
        <v>75</v>
      </c>
      <c r="C122" s="157"/>
      <c r="D122" s="4">
        <v>200</v>
      </c>
      <c r="E122" s="4">
        <v>5.5</v>
      </c>
      <c r="F122" s="4">
        <v>8.8000000000000007</v>
      </c>
      <c r="G122" s="4">
        <v>33.700000000000003</v>
      </c>
      <c r="H122" s="4">
        <v>237.6</v>
      </c>
      <c r="I122" s="4">
        <v>207</v>
      </c>
    </row>
    <row r="123" spans="1:9" ht="18" customHeight="1">
      <c r="A123" s="152"/>
      <c r="B123" s="98" t="s">
        <v>76</v>
      </c>
      <c r="C123" s="98"/>
      <c r="D123" s="4">
        <v>200</v>
      </c>
      <c r="E123" s="5">
        <v>2.9</v>
      </c>
      <c r="F123" s="5">
        <v>2.8</v>
      </c>
      <c r="G123" s="5">
        <v>14.9</v>
      </c>
      <c r="H123" s="87">
        <v>94</v>
      </c>
      <c r="I123" s="4">
        <v>304</v>
      </c>
    </row>
    <row r="124" spans="1:9" ht="18" customHeight="1">
      <c r="A124" s="152"/>
      <c r="B124" s="99" t="s">
        <v>188</v>
      </c>
      <c r="C124" s="100"/>
      <c r="D124" s="87" t="s">
        <v>121</v>
      </c>
      <c r="E124" s="74">
        <v>1.05</v>
      </c>
      <c r="F124" s="74">
        <v>5.0999999999999996</v>
      </c>
      <c r="G124" s="74">
        <v>7.95</v>
      </c>
      <c r="H124" s="75">
        <v>82.5</v>
      </c>
      <c r="I124" s="75"/>
    </row>
    <row r="125" spans="1:9" ht="17.399999999999999">
      <c r="A125" s="153"/>
      <c r="B125" s="154" t="s">
        <v>93</v>
      </c>
      <c r="C125" s="155"/>
      <c r="D125" s="62">
        <v>50</v>
      </c>
      <c r="E125" s="63">
        <v>3.75</v>
      </c>
      <c r="F125" s="63">
        <v>0.5</v>
      </c>
      <c r="G125" s="63">
        <v>22.5</v>
      </c>
      <c r="H125" s="63">
        <v>109.5</v>
      </c>
      <c r="I125" s="63">
        <v>420</v>
      </c>
    </row>
    <row r="126" spans="1:9" ht="17.399999999999999">
      <c r="A126" s="132" t="s">
        <v>181</v>
      </c>
      <c r="B126" s="132"/>
      <c r="C126" s="132"/>
      <c r="D126" s="132"/>
      <c r="E126" s="3">
        <f>SUM(E120:E125)</f>
        <v>21.6</v>
      </c>
      <c r="F126" s="3">
        <f>SUM(F120:F125)</f>
        <v>28.299999999999997</v>
      </c>
      <c r="G126" s="5">
        <f>SUM(G120:G125)</f>
        <v>86.35</v>
      </c>
      <c r="H126" s="5">
        <f>SUM(H120:H125)</f>
        <v>688.6</v>
      </c>
      <c r="I126" s="3"/>
    </row>
    <row r="127" spans="1:9" ht="17.399999999999999">
      <c r="A127" s="90"/>
      <c r="B127" s="90"/>
      <c r="C127" s="90"/>
      <c r="D127" s="90"/>
      <c r="E127" s="11"/>
      <c r="F127" s="11"/>
      <c r="G127" s="12"/>
      <c r="H127" s="12"/>
      <c r="I127" s="11"/>
    </row>
    <row r="129" spans="1:9" ht="18" customHeight="1">
      <c r="A129" s="166" t="s">
        <v>183</v>
      </c>
      <c r="B129" s="167"/>
      <c r="C129" s="167"/>
      <c r="D129" s="167"/>
      <c r="E129" s="169" t="s">
        <v>173</v>
      </c>
      <c r="F129" s="170"/>
      <c r="G129" s="170"/>
      <c r="H129" s="170"/>
      <c r="I129" s="171"/>
    </row>
    <row r="130" spans="1:9" ht="18" customHeight="1">
      <c r="A130" s="85"/>
      <c r="B130" s="86"/>
      <c r="C130" s="80" t="s">
        <v>106</v>
      </c>
      <c r="D130" s="168" t="s">
        <v>23</v>
      </c>
      <c r="E130" s="168"/>
      <c r="F130" s="96" t="s">
        <v>172</v>
      </c>
      <c r="G130" s="97"/>
      <c r="H130" s="97"/>
      <c r="I130" s="81"/>
    </row>
    <row r="131" spans="1:9" ht="17.399999999999999">
      <c r="A131" s="114" t="s">
        <v>20</v>
      </c>
      <c r="B131" s="114" t="s">
        <v>19</v>
      </c>
      <c r="C131" s="114"/>
      <c r="D131" s="114" t="s">
        <v>18</v>
      </c>
      <c r="E131" s="125" t="s">
        <v>0</v>
      </c>
      <c r="F131" s="125"/>
      <c r="G131" s="125"/>
      <c r="H131" s="125" t="s">
        <v>17</v>
      </c>
      <c r="I131" s="126" t="s">
        <v>24</v>
      </c>
    </row>
    <row r="132" spans="1:9" ht="17.399999999999999">
      <c r="A132" s="115"/>
      <c r="B132" s="116"/>
      <c r="C132" s="117"/>
      <c r="D132" s="115"/>
      <c r="E132" s="70" t="s">
        <v>2</v>
      </c>
      <c r="F132" s="70" t="s">
        <v>3</v>
      </c>
      <c r="G132" s="70" t="s">
        <v>4</v>
      </c>
      <c r="H132" s="125"/>
      <c r="I132" s="127"/>
    </row>
    <row r="133" spans="1:9">
      <c r="A133" s="101" t="s">
        <v>175</v>
      </c>
      <c r="B133" s="172"/>
      <c r="C133" s="172"/>
      <c r="D133" s="172"/>
      <c r="E133" s="172"/>
      <c r="F133" s="172"/>
      <c r="G133" s="172"/>
      <c r="H133" s="172"/>
      <c r="I133" s="173"/>
    </row>
    <row r="134" spans="1:9" ht="17.399999999999999">
      <c r="A134" s="133" t="s">
        <v>122</v>
      </c>
      <c r="B134" s="128" t="s">
        <v>101</v>
      </c>
      <c r="C134" s="129"/>
      <c r="D134" s="66">
        <v>20</v>
      </c>
      <c r="E134" s="72">
        <v>0.4</v>
      </c>
      <c r="F134" s="72">
        <v>0.1</v>
      </c>
      <c r="G134" s="73">
        <v>1.3</v>
      </c>
      <c r="H134" s="73">
        <v>7</v>
      </c>
      <c r="I134" s="74">
        <v>69</v>
      </c>
    </row>
    <row r="135" spans="1:9" ht="17.399999999999999">
      <c r="A135" s="151"/>
      <c r="B135" s="100" t="s">
        <v>79</v>
      </c>
      <c r="C135" s="98"/>
      <c r="D135" s="66">
        <v>220</v>
      </c>
      <c r="E135" s="3">
        <v>23.18</v>
      </c>
      <c r="F135" s="3">
        <v>23.32</v>
      </c>
      <c r="G135" s="4">
        <v>19.8</v>
      </c>
      <c r="H135" s="66">
        <v>382</v>
      </c>
      <c r="I135" s="4" t="s">
        <v>88</v>
      </c>
    </row>
    <row r="136" spans="1:9" ht="17.399999999999999">
      <c r="A136" s="152"/>
      <c r="B136" s="100" t="s">
        <v>78</v>
      </c>
      <c r="C136" s="98"/>
      <c r="D136" s="66">
        <v>200</v>
      </c>
      <c r="E136" s="66">
        <v>0.5</v>
      </c>
      <c r="F136" s="66">
        <v>0.1</v>
      </c>
      <c r="G136" s="66">
        <v>31.2</v>
      </c>
      <c r="H136" s="66">
        <v>121</v>
      </c>
      <c r="I136" s="4">
        <v>310</v>
      </c>
    </row>
    <row r="137" spans="1:9" ht="18" customHeight="1">
      <c r="A137" s="152"/>
      <c r="B137" s="98" t="s">
        <v>77</v>
      </c>
      <c r="C137" s="98"/>
      <c r="D137" s="4" t="s">
        <v>121</v>
      </c>
      <c r="E137" s="4">
        <v>1</v>
      </c>
      <c r="F137" s="4"/>
      <c r="G137" s="4">
        <v>20.2</v>
      </c>
      <c r="H137" s="4">
        <v>92</v>
      </c>
      <c r="I137" s="4">
        <v>429</v>
      </c>
    </row>
    <row r="138" spans="1:9" ht="17.399999999999999">
      <c r="A138" s="153"/>
      <c r="B138" s="154" t="s">
        <v>93</v>
      </c>
      <c r="C138" s="155"/>
      <c r="D138" s="62">
        <v>50</v>
      </c>
      <c r="E138" s="64">
        <v>3.75</v>
      </c>
      <c r="F138" s="65">
        <v>0.5</v>
      </c>
      <c r="G138" s="65">
        <v>22.5</v>
      </c>
      <c r="H138" s="65">
        <v>109.5</v>
      </c>
      <c r="I138" s="63">
        <v>420</v>
      </c>
    </row>
    <row r="139" spans="1:9" ht="17.399999999999999">
      <c r="A139" s="132" t="s">
        <v>182</v>
      </c>
      <c r="B139" s="132"/>
      <c r="C139" s="132"/>
      <c r="D139" s="132"/>
      <c r="E139" s="3">
        <f>SUM(E134:E138)</f>
        <v>28.83</v>
      </c>
      <c r="F139" s="3">
        <f>SUM(F134:F138)</f>
        <v>24.020000000000003</v>
      </c>
      <c r="G139" s="5">
        <f>SUM(G134:G138)</f>
        <v>95</v>
      </c>
      <c r="H139" s="5">
        <f>SUM(H134:H138)</f>
        <v>711.5</v>
      </c>
      <c r="I139" s="3"/>
    </row>
  </sheetData>
  <mergeCells count="188">
    <mergeCell ref="A139:D139"/>
    <mergeCell ref="A133:I133"/>
    <mergeCell ref="A134:A138"/>
    <mergeCell ref="B134:C134"/>
    <mergeCell ref="B135:C135"/>
    <mergeCell ref="B136:C136"/>
    <mergeCell ref="B138:C138"/>
    <mergeCell ref="A131:A132"/>
    <mergeCell ref="B131:C132"/>
    <mergeCell ref="D131:D132"/>
    <mergeCell ref="E131:G131"/>
    <mergeCell ref="H131:H132"/>
    <mergeCell ref="I131:I132"/>
    <mergeCell ref="B137:C137"/>
    <mergeCell ref="A126:D126"/>
    <mergeCell ref="B121:C121"/>
    <mergeCell ref="A129:D129"/>
    <mergeCell ref="D130:E130"/>
    <mergeCell ref="F130:H130"/>
    <mergeCell ref="A119:I119"/>
    <mergeCell ref="A120:A125"/>
    <mergeCell ref="B120:C120"/>
    <mergeCell ref="B122:C122"/>
    <mergeCell ref="B123:C123"/>
    <mergeCell ref="B124:C124"/>
    <mergeCell ref="B125:C125"/>
    <mergeCell ref="E129:I129"/>
    <mergeCell ref="A117:A118"/>
    <mergeCell ref="B117:C118"/>
    <mergeCell ref="D117:D118"/>
    <mergeCell ref="E117:G117"/>
    <mergeCell ref="H117:H118"/>
    <mergeCell ref="I117:I118"/>
    <mergeCell ref="A111:D111"/>
    <mergeCell ref="B109:C109"/>
    <mergeCell ref="A115:D115"/>
    <mergeCell ref="D116:E116"/>
    <mergeCell ref="F116:H116"/>
    <mergeCell ref="E115:I115"/>
    <mergeCell ref="I102:I103"/>
    <mergeCell ref="A104:I104"/>
    <mergeCell ref="A105:A110"/>
    <mergeCell ref="B105:C105"/>
    <mergeCell ref="B106:C106"/>
    <mergeCell ref="B107:C107"/>
    <mergeCell ref="B108:C108"/>
    <mergeCell ref="B110:C110"/>
    <mergeCell ref="A97:D97"/>
    <mergeCell ref="A100:D100"/>
    <mergeCell ref="D101:E101"/>
    <mergeCell ref="F101:H101"/>
    <mergeCell ref="A102:A103"/>
    <mergeCell ref="B102:C103"/>
    <mergeCell ref="D102:D103"/>
    <mergeCell ref="E102:G102"/>
    <mergeCell ref="H102:H103"/>
    <mergeCell ref="E100:I100"/>
    <mergeCell ref="A91:I91"/>
    <mergeCell ref="A92:A96"/>
    <mergeCell ref="B92:C92"/>
    <mergeCell ref="B93:C93"/>
    <mergeCell ref="B94:C94"/>
    <mergeCell ref="B95:C95"/>
    <mergeCell ref="B96:C96"/>
    <mergeCell ref="A89:A90"/>
    <mergeCell ref="B89:C90"/>
    <mergeCell ref="D89:D90"/>
    <mergeCell ref="E89:G89"/>
    <mergeCell ref="H89:H90"/>
    <mergeCell ref="I89:I90"/>
    <mergeCell ref="A84:D84"/>
    <mergeCell ref="B82:C82"/>
    <mergeCell ref="A87:D87"/>
    <mergeCell ref="D88:E88"/>
    <mergeCell ref="F88:H88"/>
    <mergeCell ref="A76:I76"/>
    <mergeCell ref="A77:A83"/>
    <mergeCell ref="B77:C77"/>
    <mergeCell ref="B78:C78"/>
    <mergeCell ref="B79:C79"/>
    <mergeCell ref="B80:C80"/>
    <mergeCell ref="B81:C81"/>
    <mergeCell ref="B83:C83"/>
    <mergeCell ref="E87:I87"/>
    <mergeCell ref="A74:A75"/>
    <mergeCell ref="B74:C75"/>
    <mergeCell ref="D74:D75"/>
    <mergeCell ref="E74:G74"/>
    <mergeCell ref="H74:H75"/>
    <mergeCell ref="I74:I75"/>
    <mergeCell ref="A69:D69"/>
    <mergeCell ref="B65:C65"/>
    <mergeCell ref="A72:D72"/>
    <mergeCell ref="D73:E73"/>
    <mergeCell ref="F73:H73"/>
    <mergeCell ref="E72:I72"/>
    <mergeCell ref="A63:I63"/>
    <mergeCell ref="A64:A68"/>
    <mergeCell ref="B64:C64"/>
    <mergeCell ref="B66:C66"/>
    <mergeCell ref="B67:C67"/>
    <mergeCell ref="B68:C68"/>
    <mergeCell ref="A61:A62"/>
    <mergeCell ref="B61:C62"/>
    <mergeCell ref="D61:D62"/>
    <mergeCell ref="E61:G61"/>
    <mergeCell ref="H61:H62"/>
    <mergeCell ref="I61:I62"/>
    <mergeCell ref="A56:D56"/>
    <mergeCell ref="B51:C51"/>
    <mergeCell ref="A59:D59"/>
    <mergeCell ref="D60:E60"/>
    <mergeCell ref="F60:H60"/>
    <mergeCell ref="I47:I48"/>
    <mergeCell ref="A49:I49"/>
    <mergeCell ref="A50:A55"/>
    <mergeCell ref="B50:C50"/>
    <mergeCell ref="B52:C52"/>
    <mergeCell ref="B53:C53"/>
    <mergeCell ref="B54:C54"/>
    <mergeCell ref="B55:C55"/>
    <mergeCell ref="E59:I59"/>
    <mergeCell ref="A42:D42"/>
    <mergeCell ref="A45:D45"/>
    <mergeCell ref="D46:E46"/>
    <mergeCell ref="F46:H46"/>
    <mergeCell ref="A47:A48"/>
    <mergeCell ref="B47:C48"/>
    <mergeCell ref="D47:D48"/>
    <mergeCell ref="E47:G47"/>
    <mergeCell ref="H47:H48"/>
    <mergeCell ref="E45:I45"/>
    <mergeCell ref="I33:I34"/>
    <mergeCell ref="A35:I35"/>
    <mergeCell ref="A36:A41"/>
    <mergeCell ref="B36:C36"/>
    <mergeCell ref="B37:C37"/>
    <mergeCell ref="B38:C38"/>
    <mergeCell ref="B39:C39"/>
    <mergeCell ref="B41:C41"/>
    <mergeCell ref="A31:D31"/>
    <mergeCell ref="D32:E32"/>
    <mergeCell ref="F32:H32"/>
    <mergeCell ref="A33:A34"/>
    <mergeCell ref="B33:C34"/>
    <mergeCell ref="D33:D34"/>
    <mergeCell ref="E33:G33"/>
    <mergeCell ref="H33:H34"/>
    <mergeCell ref="B40:C40"/>
    <mergeCell ref="E31:I31"/>
    <mergeCell ref="A22:A27"/>
    <mergeCell ref="A28:D28"/>
    <mergeCell ref="B26:C26"/>
    <mergeCell ref="B22:C22"/>
    <mergeCell ref="A21:I21"/>
    <mergeCell ref="B23:C23"/>
    <mergeCell ref="B24:C24"/>
    <mergeCell ref="B25:C25"/>
    <mergeCell ref="B27:C27"/>
    <mergeCell ref="A19:A20"/>
    <mergeCell ref="B19:C20"/>
    <mergeCell ref="D19:D20"/>
    <mergeCell ref="E19:G19"/>
    <mergeCell ref="H19:H20"/>
    <mergeCell ref="I19:I20"/>
    <mergeCell ref="A14:D14"/>
    <mergeCell ref="A7:I7"/>
    <mergeCell ref="B12:C12"/>
    <mergeCell ref="A17:D17"/>
    <mergeCell ref="D18:E18"/>
    <mergeCell ref="F18:H18"/>
    <mergeCell ref="E17:I17"/>
    <mergeCell ref="I5:I6"/>
    <mergeCell ref="A8:A13"/>
    <mergeCell ref="B8:C8"/>
    <mergeCell ref="B9:C9"/>
    <mergeCell ref="B10:C10"/>
    <mergeCell ref="B11:C11"/>
    <mergeCell ref="B13:C13"/>
    <mergeCell ref="A3:D3"/>
    <mergeCell ref="D4:E4"/>
    <mergeCell ref="F4:H4"/>
    <mergeCell ref="A5:A6"/>
    <mergeCell ref="B5:C6"/>
    <mergeCell ref="D5:D6"/>
    <mergeCell ref="E5:G5"/>
    <mergeCell ref="H5:H6"/>
    <mergeCell ref="E3:I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село апрель 1-4</vt:lpstr>
      <vt:lpstr>село апрель 5-11</vt:lpstr>
      <vt:lpstr>ММС апрель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2021-04-03T06:06:33Z</dcterms:modified>
</cp:coreProperties>
</file>