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F:\Вол_док\Магазин\"/>
    </mc:Choice>
  </mc:AlternateContent>
  <bookViews>
    <workbookView xWindow="28680" yWindow="-120" windowWidth="19440" windowHeight="15600" tabRatio="518"/>
  </bookViews>
  <sheets>
    <sheet name="корсеты и бандажи ORTO" sheetId="4" r:id="rId1"/>
    <sheet name="ортезы на суставы ORTO" sheetId="2" r:id="rId2"/>
    <sheet name="трикотаж ORTO" sheetId="1" r:id="rId3"/>
    <sheet name="стельки ORTO, силикон" sheetId="9" r:id="rId4"/>
    <sheet name="подушки, матрасы" sheetId="7" r:id="rId5"/>
  </sheets>
  <definedNames>
    <definedName name="Print_Area" localSheetId="0">'корсеты и бандажи ORTO'!$A$1:$E$65</definedName>
    <definedName name="Print_Area" localSheetId="1">'ортезы на суставы ORTO'!$A$1:$E$62</definedName>
    <definedName name="Print_Area" localSheetId="4">'подушки, матрасы'!$A$1:$E$55</definedName>
    <definedName name="Print_Area" localSheetId="3">'стельки ORTO, силикон'!$A$1:$E$62</definedName>
    <definedName name="Print_Area" localSheetId="2">'трикотаж ORTO'!$A$1:$E$65</definedName>
    <definedName name="_xlnm.Print_Area" localSheetId="4">'подушки, матрасы'!$A$1:$E$58</definedName>
    <definedName name="_xlnm.Print_Area" localSheetId="3">'стельки ORTO, силикон'!$A$1:$E$66</definedName>
    <definedName name="_xlnm.Print_Area" localSheetId="2">'трикотаж ORTO'!$A$1:$E$72</definedName>
  </definedNames>
  <calcPr calcId="162913"/>
</workbook>
</file>

<file path=xl/calcChain.xml><?xml version="1.0" encoding="utf-8"?>
<calcChain xmlns="http://schemas.openxmlformats.org/spreadsheetml/2006/main">
  <c r="A8" i="1" l="1"/>
  <c r="F64" i="1"/>
  <c r="A7" i="7" l="1"/>
  <c r="F12" i="9"/>
  <c r="F57" i="9"/>
  <c r="F56" i="9"/>
  <c r="F45" i="1"/>
  <c r="F44" i="1"/>
  <c r="F42" i="1"/>
  <c r="F28" i="1"/>
  <c r="F17" i="4"/>
  <c r="F16" i="4"/>
  <c r="F15" i="4"/>
  <c r="F51" i="4"/>
  <c r="F64" i="4"/>
  <c r="F63" i="4"/>
  <c r="F62" i="9"/>
  <c r="F61" i="9"/>
  <c r="F60" i="9"/>
  <c r="F59" i="9"/>
  <c r="F58" i="9"/>
  <c r="F55" i="9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3" i="9"/>
  <c r="F32" i="9"/>
  <c r="F30" i="9"/>
  <c r="F29" i="9"/>
  <c r="F28" i="9"/>
  <c r="F27" i="9"/>
  <c r="F26" i="9"/>
  <c r="F25" i="9"/>
  <c r="F24" i="9"/>
  <c r="F23" i="9"/>
  <c r="F22" i="9"/>
  <c r="F20" i="9"/>
  <c r="F19" i="9"/>
  <c r="F18" i="9"/>
  <c r="F17" i="9"/>
  <c r="F16" i="9"/>
  <c r="F15" i="9"/>
  <c r="F14" i="9"/>
  <c r="F13" i="9"/>
  <c r="F62" i="1"/>
  <c r="F61" i="1"/>
  <c r="F60" i="1"/>
  <c r="F59" i="1"/>
  <c r="F58" i="1"/>
  <c r="F57" i="1"/>
  <c r="F55" i="1"/>
  <c r="F54" i="1"/>
  <c r="F53" i="1"/>
  <c r="F52" i="1"/>
  <c r="F51" i="1"/>
  <c r="F50" i="1"/>
  <c r="F49" i="1"/>
  <c r="F48" i="1"/>
  <c r="F47" i="1"/>
  <c r="F46" i="1"/>
  <c r="F43" i="1"/>
  <c r="F41" i="1"/>
  <c r="F40" i="1"/>
  <c r="F39" i="1"/>
  <c r="F38" i="1"/>
  <c r="F37" i="1"/>
  <c r="F36" i="1"/>
  <c r="F35" i="1"/>
  <c r="F33" i="1"/>
  <c r="F32" i="1"/>
  <c r="F31" i="1"/>
  <c r="F30" i="1"/>
  <c r="F29" i="1"/>
  <c r="F27" i="1"/>
  <c r="F26" i="1"/>
  <c r="F25" i="1"/>
  <c r="F24" i="1"/>
  <c r="F23" i="1"/>
  <c r="F22" i="1"/>
  <c r="F21" i="1"/>
  <c r="F19" i="1"/>
  <c r="F18" i="1"/>
  <c r="F17" i="1"/>
  <c r="F16" i="1"/>
  <c r="F15" i="1"/>
  <c r="F14" i="1"/>
  <c r="F13" i="1"/>
  <c r="F12" i="1"/>
  <c r="F62" i="4"/>
  <c r="F61" i="4"/>
  <c r="F60" i="4"/>
  <c r="F59" i="4"/>
  <c r="F58" i="4"/>
  <c r="F57" i="4"/>
  <c r="F56" i="4"/>
  <c r="F55" i="4"/>
  <c r="F54" i="4"/>
  <c r="F50" i="4"/>
  <c r="F45" i="4"/>
  <c r="F42" i="4"/>
  <c r="F34" i="4"/>
  <c r="F29" i="4"/>
  <c r="F26" i="4"/>
  <c r="F25" i="4"/>
  <c r="F24" i="4"/>
  <c r="F23" i="4"/>
  <c r="F22" i="4"/>
  <c r="F14" i="4"/>
  <c r="F13" i="4"/>
  <c r="F12" i="4"/>
  <c r="F11" i="4"/>
  <c r="F10" i="4"/>
  <c r="A8" i="2"/>
  <c r="A8" i="9"/>
</calcChain>
</file>

<file path=xl/sharedStrings.xml><?xml version="1.0" encoding="utf-8"?>
<sst xmlns="http://schemas.openxmlformats.org/spreadsheetml/2006/main" count="885" uniqueCount="519">
  <si>
    <t>Наименование</t>
  </si>
  <si>
    <t>Артикул</t>
  </si>
  <si>
    <t>ШВН</t>
  </si>
  <si>
    <t>NWA 152</t>
  </si>
  <si>
    <t>SKN 401</t>
  </si>
  <si>
    <t>NKN 209</t>
  </si>
  <si>
    <t>NKN 139</t>
  </si>
  <si>
    <t>TKN 201</t>
  </si>
  <si>
    <t>BKN 301</t>
  </si>
  <si>
    <t>TAN 201</t>
  </si>
  <si>
    <t>BAN 301</t>
  </si>
  <si>
    <t>Цвет</t>
  </si>
  <si>
    <t>Размеры</t>
  </si>
  <si>
    <t>S, M, L, XL, XXL</t>
  </si>
  <si>
    <t>S, M, L, XL</t>
  </si>
  <si>
    <t>S, M, L</t>
  </si>
  <si>
    <t>M, L, XL</t>
  </si>
  <si>
    <t>черный</t>
  </si>
  <si>
    <t>белый</t>
  </si>
  <si>
    <t>бежевый</t>
  </si>
  <si>
    <t>синий</t>
  </si>
  <si>
    <t>Примечание</t>
  </si>
  <si>
    <t>NKN 149</t>
  </si>
  <si>
    <t>BEL 301</t>
  </si>
  <si>
    <t>PAN 101</t>
  </si>
  <si>
    <t>NAN 309</t>
  </si>
  <si>
    <t>AWU 204</t>
  </si>
  <si>
    <t>AWU 201</t>
  </si>
  <si>
    <t>LWR 601</t>
  </si>
  <si>
    <t>LWL 601</t>
  </si>
  <si>
    <t>SWR 602</t>
  </si>
  <si>
    <t>SWL 602</t>
  </si>
  <si>
    <t>ASR 206</t>
  </si>
  <si>
    <t>ASL 206</t>
  </si>
  <si>
    <t>ELEGANCE</t>
  </si>
  <si>
    <t>COMFORT</t>
  </si>
  <si>
    <t>SOFT</t>
  </si>
  <si>
    <t>SPORT</t>
  </si>
  <si>
    <t>S(29-32), M(33-38), L(39-44)</t>
  </si>
  <si>
    <t>S(31-34), M(35-40), L(41-46)</t>
  </si>
  <si>
    <t>S/M(33-38), L/XL(39-46)</t>
  </si>
  <si>
    <t>S(&lt;34), M(35-40), L(41-46)</t>
  </si>
  <si>
    <t>с 36 по 48</t>
  </si>
  <si>
    <t>с 35/36 по 47/48</t>
  </si>
  <si>
    <t>ORTO</t>
  </si>
  <si>
    <t>XS, S, M, L, XL</t>
  </si>
  <si>
    <t>XXS, XS</t>
  </si>
  <si>
    <t>ШВД</t>
  </si>
  <si>
    <t xml:space="preserve">                             </t>
  </si>
  <si>
    <t>CONCEPT</t>
  </si>
  <si>
    <t>TOY</t>
  </si>
  <si>
    <t>с 12 по 22</t>
  </si>
  <si>
    <t>S, S1, M, M1, L, L1, XL, XXL, Q, Q+</t>
  </si>
  <si>
    <t>КО-110</t>
  </si>
  <si>
    <t>БП-111</t>
  </si>
  <si>
    <t>ПК-220</t>
  </si>
  <si>
    <t>КПК-110</t>
  </si>
  <si>
    <t>ПК-210</t>
  </si>
  <si>
    <t>Бандаж до- и послеродовый</t>
  </si>
  <si>
    <t>БД-111</t>
  </si>
  <si>
    <t>КГК-110</t>
  </si>
  <si>
    <t>БГ-111</t>
  </si>
  <si>
    <t>БП-121</t>
  </si>
  <si>
    <t>ШВВ</t>
  </si>
  <si>
    <t>черный, бежевый</t>
  </si>
  <si>
    <t xml:space="preserve">с 36 по 48 </t>
  </si>
  <si>
    <t>A-Heal</t>
  </si>
  <si>
    <t>Donna</t>
  </si>
  <si>
    <t>Полустелька каркасная</t>
  </si>
  <si>
    <t>Festival</t>
  </si>
  <si>
    <t>Grand</t>
  </si>
  <si>
    <t>Level</t>
  </si>
  <si>
    <t>Lux</t>
  </si>
  <si>
    <t>Prima</t>
  </si>
  <si>
    <t>Samba</t>
  </si>
  <si>
    <t>Style</t>
  </si>
  <si>
    <t>Полустелька амортизирующая детская</t>
  </si>
  <si>
    <t>Tip Top</t>
  </si>
  <si>
    <t>Secret</t>
  </si>
  <si>
    <t>W</t>
  </si>
  <si>
    <t>с 36 по 46</t>
  </si>
  <si>
    <t>с 36 по 42</t>
  </si>
  <si>
    <t>с 35 по 44</t>
  </si>
  <si>
    <t>с 35 по 48</t>
  </si>
  <si>
    <t>23/24, 25/26, 27/28, 29/30, 31/32, 33/34, 35</t>
  </si>
  <si>
    <t>1 (35-38), 2(39-41), 3(42-44)</t>
  </si>
  <si>
    <t>1 (35-38), 2(39-41), 3(42-44), 4(45-48)</t>
  </si>
  <si>
    <t>универсальный</t>
  </si>
  <si>
    <t>DIA</t>
  </si>
  <si>
    <t>MIX</t>
  </si>
  <si>
    <t>POWER</t>
  </si>
  <si>
    <t>SUPREME</t>
  </si>
  <si>
    <t>с 36 по 45</t>
  </si>
  <si>
    <t>NKN 555</t>
  </si>
  <si>
    <t>BEL 333</t>
  </si>
  <si>
    <t>FUN</t>
  </si>
  <si>
    <t>ХS, S, M, L, XL, XXL</t>
  </si>
  <si>
    <t>XХХS, ХХS, ХS, S, M, L, XL, XXL</t>
  </si>
  <si>
    <t>FIT</t>
  </si>
  <si>
    <t>FIT дет.</t>
  </si>
  <si>
    <t>ПК-130</t>
  </si>
  <si>
    <t>923L</t>
  </si>
  <si>
    <t>923R</t>
  </si>
  <si>
    <t>S(38-41), L(42-46)</t>
  </si>
  <si>
    <t>S (36-38) M (39-41) L (42-44)</t>
  </si>
  <si>
    <t>ПРАЙС-ЛИСТ</t>
  </si>
  <si>
    <t>Цена (руб.)</t>
  </si>
  <si>
    <t>ПК-220 дет.</t>
  </si>
  <si>
    <t>КПК-110 дет.</t>
  </si>
  <si>
    <t>КО-110 дет.</t>
  </si>
  <si>
    <t>КГК-110 дет.</t>
  </si>
  <si>
    <t xml:space="preserve">высота: 5,5 см, 6,5 см, 7,5 см </t>
  </si>
  <si>
    <t>бежевый (ref. 65), черный (ref. 99)</t>
  </si>
  <si>
    <t>черный (ref. 99)</t>
  </si>
  <si>
    <t>BAN 300</t>
  </si>
  <si>
    <t>TAN 200</t>
  </si>
  <si>
    <t>XS (Ø 15 мм), S (Ø20 мм), M (Ø25 мм)</t>
  </si>
  <si>
    <t>CONCEPT TECH</t>
  </si>
  <si>
    <t>RC-202</t>
  </si>
  <si>
    <t>RC-302</t>
  </si>
  <si>
    <t xml:space="preserve"> Медицинские и ортопедические изделия </t>
  </si>
  <si>
    <t xml:space="preserve">Межпальцевая перегородка гелевая на, шт. </t>
  </si>
  <si>
    <t>DIA TECH</t>
  </si>
  <si>
    <t>FUN TECH</t>
  </si>
  <si>
    <t>S, M, L, XL, XXL, Q, Q+</t>
  </si>
  <si>
    <t>BKN 871</t>
  </si>
  <si>
    <t>бежевый (ref. 12), черный (ref. 99)</t>
  </si>
  <si>
    <t>бежевый (ref. 12), тем.бежевый (ref. 26), черный (ref. 99)</t>
  </si>
  <si>
    <t>3. Шейные бандажи и головодержатели ORTO (пр-во Россия, Тайвань)</t>
  </si>
  <si>
    <t>I класс компрессии (18-22 мм рт.ст.)</t>
  </si>
  <si>
    <t>II класс компрессии (23-32 мм рт.ст.)</t>
  </si>
  <si>
    <t>III класс компрессии (34-46 мм рт.ст.) эластичные бандажи</t>
  </si>
  <si>
    <t>Госпитальный противоэмболический трикотаж (15-18 мм рт.ст.)</t>
  </si>
  <si>
    <t xml:space="preserve">Стельки для закрытой обуви (пр-во Германия) </t>
  </si>
  <si>
    <t>Корректоры стопы, межпальцевые перегородки из 100% медицинского силикона  (пр-во Тайвань)</t>
  </si>
  <si>
    <t>бежевый (ref. 12), коричневый (ref. 27), тем.бежевый (ref. 26), черный (ref. 99)</t>
  </si>
  <si>
    <t>тем.бежевый (ref. 26), черный (ref. 99)</t>
  </si>
  <si>
    <t>размер 2000х800х63 мм</t>
  </si>
  <si>
    <t>размер 470х330х140 мм</t>
  </si>
  <si>
    <t>размер 470х330х120 мм</t>
  </si>
  <si>
    <t>бежевый, черный, мокко</t>
  </si>
  <si>
    <t>XS, S, M, L, XL, XXL</t>
  </si>
  <si>
    <t>с 21/22 по 41/42</t>
  </si>
  <si>
    <t>с 36 по 47</t>
  </si>
  <si>
    <t>размер 2000х860х90 мм</t>
  </si>
  <si>
    <t>Размер</t>
  </si>
  <si>
    <r>
      <t>Корсетный пояс</t>
    </r>
    <r>
      <rPr>
        <sz val="9"/>
        <rFont val="Tahoma"/>
        <family val="2"/>
        <charset val="204"/>
      </rPr>
      <t xml:space="preserve"> средней фиксации (4-6-8 ребер жесткости), высота 25 см, с подтяжками. </t>
    </r>
  </si>
  <si>
    <r>
      <t xml:space="preserve">Корректор осанки </t>
    </r>
    <r>
      <rPr>
        <sz val="9"/>
        <rFont val="Tahoma"/>
        <family val="2"/>
        <charset val="204"/>
      </rPr>
      <t>с моделируемыми ребрами жесткости</t>
    </r>
  </si>
  <si>
    <r>
      <t xml:space="preserve">Корректор осанки </t>
    </r>
    <r>
      <rPr>
        <sz val="9"/>
        <rFont val="Tahoma"/>
        <family val="2"/>
        <charset val="204"/>
      </rPr>
      <t>с моделируемыми ребрами жесткости ДЕТСКИЙ</t>
    </r>
  </si>
  <si>
    <r>
      <t>Корсет грудо-пояснично-крестцовый</t>
    </r>
    <r>
      <rPr>
        <sz val="9"/>
        <rFont val="Tahoma"/>
        <family val="2"/>
        <charset val="204"/>
      </rPr>
      <t xml:space="preserve"> (совмещенный)</t>
    </r>
  </si>
  <si>
    <r>
      <t xml:space="preserve">Корсет грудо-пояснично-крестцовый </t>
    </r>
    <r>
      <rPr>
        <sz val="9"/>
        <rFont val="Tahoma"/>
        <family val="2"/>
        <charset val="204"/>
      </rPr>
      <t>(совмещенный)</t>
    </r>
    <r>
      <rPr>
        <b/>
        <sz val="9"/>
        <rFont val="Tahoma"/>
        <family val="2"/>
        <charset val="204"/>
      </rPr>
      <t xml:space="preserve"> </t>
    </r>
    <r>
      <rPr>
        <sz val="9"/>
        <rFont val="Tahoma"/>
        <family val="2"/>
        <charset val="204"/>
      </rPr>
      <t>детский</t>
    </r>
  </si>
  <si>
    <r>
      <t xml:space="preserve">Бандаж грыжевой паховый </t>
    </r>
    <r>
      <rPr>
        <sz val="9"/>
        <rFont val="Tahoma"/>
        <family val="2"/>
        <charset val="204"/>
      </rPr>
      <t>с пелотами</t>
    </r>
  </si>
  <si>
    <r>
      <t xml:space="preserve">Бандаж послеоперационный на брюшную стенку </t>
    </r>
    <r>
      <rPr>
        <sz val="9"/>
        <rFont val="Tahoma"/>
        <family val="2"/>
        <charset val="204"/>
      </rPr>
      <t>3-х панельный</t>
    </r>
  </si>
  <si>
    <r>
      <t xml:space="preserve">Бандаж послеоперационный на брюшную стенку </t>
    </r>
    <r>
      <rPr>
        <sz val="9"/>
        <rFont val="Tahoma"/>
        <family val="2"/>
        <charset val="204"/>
      </rPr>
      <t>4-х панельный</t>
    </r>
  </si>
  <si>
    <r>
      <t xml:space="preserve">Бандаж шейный </t>
    </r>
    <r>
      <rPr>
        <sz val="9"/>
        <rFont val="Tahoma"/>
        <family val="2"/>
        <charset val="204"/>
      </rPr>
      <t xml:space="preserve">для недоношенных новорожденных (2,7*28см) </t>
    </r>
  </si>
  <si>
    <r>
      <t xml:space="preserve">Бандаж шейный </t>
    </r>
    <r>
      <rPr>
        <sz val="9"/>
        <rFont val="Tahoma"/>
        <family val="2"/>
        <charset val="204"/>
      </rPr>
      <t xml:space="preserve">для новорожденных (3,4*32 см) </t>
    </r>
  </si>
  <si>
    <r>
      <t xml:space="preserve">Бандаж шейный </t>
    </r>
    <r>
      <rPr>
        <sz val="9"/>
        <rFont val="Tahoma"/>
        <family val="2"/>
        <charset val="204"/>
      </rPr>
      <t>для новорожденных (4*33 см)</t>
    </r>
  </si>
  <si>
    <r>
      <t xml:space="preserve">Бандаж шейный </t>
    </r>
    <r>
      <rPr>
        <sz val="9"/>
        <rFont val="Tahoma"/>
        <family val="2"/>
        <charset val="204"/>
      </rPr>
      <t>для детей, длина 36 см</t>
    </r>
  </si>
  <si>
    <r>
      <t>Бандаж шейный</t>
    </r>
    <r>
      <rPr>
        <sz val="9"/>
        <rFont val="Tahoma"/>
        <family val="2"/>
        <charset val="204"/>
      </rPr>
      <t xml:space="preserve"> для детей, длина 42 см</t>
    </r>
  </si>
  <si>
    <r>
      <t>Бандаж шейный</t>
    </r>
    <r>
      <rPr>
        <sz val="9"/>
        <rFont val="Tahoma"/>
        <family val="2"/>
        <charset val="204"/>
      </rPr>
      <t xml:space="preserve"> для ВЗРОСЛЫХ (высота 7,5 см)</t>
    </r>
  </si>
  <si>
    <r>
      <t xml:space="preserve">Бандаж шейный </t>
    </r>
    <r>
      <rPr>
        <sz val="9"/>
        <rFont val="Tahoma"/>
        <family val="2"/>
        <charset val="204"/>
      </rPr>
      <t>для ВЗРОСЛЫХ (высота 9 см)</t>
    </r>
  </si>
  <si>
    <r>
      <t>Бандаж шейный</t>
    </r>
    <r>
      <rPr>
        <sz val="9"/>
        <rFont val="Tahoma"/>
        <family val="2"/>
        <charset val="204"/>
      </rPr>
      <t xml:space="preserve"> для ВЗРОСЛЫХ (высота 10 см)</t>
    </r>
  </si>
  <si>
    <r>
      <t>Бандаж шейный</t>
    </r>
    <r>
      <rPr>
        <sz val="9"/>
        <rFont val="Tahoma"/>
        <family val="2"/>
        <charset val="204"/>
      </rPr>
      <t xml:space="preserve"> для ВЗРОСЛЫХ (высота 11 см)</t>
    </r>
  </si>
  <si>
    <r>
      <t>Головодержатель</t>
    </r>
    <r>
      <rPr>
        <sz val="9"/>
        <rFont val="Tahoma"/>
        <family val="2"/>
        <charset val="204"/>
      </rPr>
      <t xml:space="preserve"> ортопедический (жесткий) ORTO</t>
    </r>
  </si>
  <si>
    <r>
      <t>Головодержатель</t>
    </r>
    <r>
      <rPr>
        <sz val="9"/>
        <rFont val="Tahoma"/>
        <family val="2"/>
        <charset val="204"/>
      </rPr>
      <t xml:space="preserve"> ортопедический (жесткий) ORTO с отверстием</t>
    </r>
  </si>
  <si>
    <t>джинс (ref. 83), лимон (ref. 72), бордо (ref. 6E)</t>
  </si>
  <si>
    <t>джинс (ref. 83), лимон (ref. 72), бордо (ref.  6E)</t>
  </si>
  <si>
    <t>джинс (ref. 83), лимон (ref. 72), бордо  (ref. 6E)</t>
  </si>
  <si>
    <r>
      <t>Колготки</t>
    </r>
    <r>
      <rPr>
        <sz val="9"/>
        <rFont val="Tahoma"/>
        <family val="2"/>
        <charset val="204"/>
      </rPr>
      <t xml:space="preserve"> женские "бикини"</t>
    </r>
  </si>
  <si>
    <r>
      <t>Колготки</t>
    </r>
    <r>
      <rPr>
        <sz val="9"/>
        <rFont val="Tahoma"/>
        <family val="2"/>
        <charset val="204"/>
      </rPr>
      <t xml:space="preserve"> для беременных</t>
    </r>
  </si>
  <si>
    <r>
      <t>Чулки</t>
    </r>
    <r>
      <rPr>
        <sz val="9"/>
        <rFont val="Tahoma"/>
        <family val="2"/>
        <charset val="204"/>
      </rPr>
      <t xml:space="preserve"> с ажурным верхом</t>
    </r>
  </si>
  <si>
    <r>
      <t>Гольфы</t>
    </r>
    <r>
      <rPr>
        <sz val="9"/>
        <rFont val="Tahoma"/>
        <family val="2"/>
        <charset val="204"/>
      </rPr>
      <t xml:space="preserve">  женские</t>
    </r>
  </si>
  <si>
    <r>
      <t>Гольфы</t>
    </r>
    <r>
      <rPr>
        <sz val="9"/>
        <rFont val="Tahoma"/>
        <family val="2"/>
        <charset val="204"/>
      </rPr>
      <t xml:space="preserve">  мужские (68% мультифибра)</t>
    </r>
  </si>
  <si>
    <r>
      <t xml:space="preserve">Гольфы </t>
    </r>
    <r>
      <rPr>
        <sz val="9"/>
        <rFont val="Tahoma"/>
        <family val="2"/>
        <charset val="204"/>
      </rPr>
      <t>спортивные</t>
    </r>
    <r>
      <rPr>
        <b/>
        <sz val="9"/>
        <rFont val="Tahoma"/>
        <family val="2"/>
        <charset val="204"/>
      </rPr>
      <t xml:space="preserve"> </t>
    </r>
  </si>
  <si>
    <r>
      <t xml:space="preserve">Колготки  </t>
    </r>
    <r>
      <rPr>
        <sz val="9"/>
        <rFont val="Tahoma"/>
        <family val="2"/>
        <charset val="204"/>
      </rPr>
      <t>женские</t>
    </r>
  </si>
  <si>
    <r>
      <t>Колготки</t>
    </r>
    <r>
      <rPr>
        <sz val="9"/>
        <rFont val="Tahoma"/>
        <family val="2"/>
        <charset val="204"/>
      </rPr>
      <t xml:space="preserve"> женские плотные (37% мультифибра)</t>
    </r>
  </si>
  <si>
    <r>
      <t>Колготки</t>
    </r>
    <r>
      <rPr>
        <sz val="9"/>
        <rFont val="Tahoma"/>
        <family val="2"/>
        <charset val="204"/>
      </rPr>
      <t xml:space="preserve"> для беременных плотные (37% мультифибра)</t>
    </r>
  </si>
  <si>
    <r>
      <t>Колготки</t>
    </r>
    <r>
      <rPr>
        <sz val="9"/>
        <rFont val="Tahoma"/>
        <family val="2"/>
        <charset val="204"/>
      </rPr>
      <t xml:space="preserve"> для мужчин (38% мультифибра)</t>
    </r>
  </si>
  <si>
    <r>
      <t>Чулки</t>
    </r>
    <r>
      <rPr>
        <sz val="9"/>
        <rFont val="Tahoma"/>
        <family val="2"/>
        <charset val="204"/>
      </rPr>
      <t xml:space="preserve"> с ажурным верхом плотные (42% мультифибра)</t>
    </r>
  </si>
  <si>
    <r>
      <t xml:space="preserve">Чулки </t>
    </r>
    <r>
      <rPr>
        <sz val="9"/>
        <rFont val="Tahoma"/>
        <family val="2"/>
        <charset val="204"/>
      </rPr>
      <t>мужские с силиконовым креплением (30% мультифибра)</t>
    </r>
  </si>
  <si>
    <r>
      <t>Гольфы</t>
    </r>
    <r>
      <rPr>
        <sz val="9"/>
        <rFont val="Tahoma"/>
        <family val="2"/>
        <charset val="204"/>
      </rPr>
      <t xml:space="preserve">  женские плотные (47% мультифибра)</t>
    </r>
  </si>
  <si>
    <r>
      <t>Гольфы</t>
    </r>
    <r>
      <rPr>
        <sz val="9"/>
        <rFont val="Tahoma"/>
        <family val="2"/>
        <charset val="204"/>
      </rPr>
      <t xml:space="preserve">  мужские</t>
    </r>
  </si>
  <si>
    <r>
      <t>Гольфы</t>
    </r>
    <r>
      <rPr>
        <sz val="9"/>
        <rFont val="Tahoma"/>
        <family val="2"/>
        <charset val="204"/>
      </rPr>
      <t xml:space="preserve">  мужские плотные (47% мультифибра)</t>
    </r>
  </si>
  <si>
    <r>
      <t xml:space="preserve">Колготки  </t>
    </r>
    <r>
      <rPr>
        <sz val="9"/>
        <rFont val="Tahoma"/>
        <family val="2"/>
        <charset val="204"/>
      </rPr>
      <t xml:space="preserve">женские </t>
    </r>
  </si>
  <si>
    <r>
      <t>Гольфы</t>
    </r>
    <r>
      <rPr>
        <sz val="9"/>
        <rFont val="Tahoma"/>
        <family val="2"/>
        <charset val="204"/>
      </rPr>
      <t xml:space="preserve">  женские </t>
    </r>
  </si>
  <si>
    <r>
      <t>Колготки</t>
    </r>
    <r>
      <rPr>
        <sz val="9"/>
        <rFont val="Tahoma"/>
        <family val="2"/>
        <charset val="204"/>
      </rPr>
      <t xml:space="preserve"> женские полупрозрачные</t>
    </r>
  </si>
  <si>
    <r>
      <t>Колготки</t>
    </r>
    <r>
      <rPr>
        <sz val="9"/>
        <rFont val="Tahoma"/>
        <family val="2"/>
        <charset val="204"/>
      </rPr>
      <t xml:space="preserve"> женские плотные (48% мультифибра)</t>
    </r>
  </si>
  <si>
    <r>
      <t>Гольфы</t>
    </r>
    <r>
      <rPr>
        <sz val="9"/>
        <rFont val="Tahoma"/>
        <family val="2"/>
        <charset val="204"/>
      </rPr>
      <t xml:space="preserve"> женские полупрозрачные</t>
    </r>
  </si>
  <si>
    <r>
      <t>Гольфы</t>
    </r>
    <r>
      <rPr>
        <sz val="9"/>
        <rFont val="Tahoma"/>
        <family val="2"/>
        <charset val="204"/>
      </rPr>
      <t xml:space="preserve"> женские плотные (50% мультифибра)</t>
    </r>
  </si>
  <si>
    <r>
      <t>Колготки</t>
    </r>
    <r>
      <rPr>
        <sz val="9"/>
        <rFont val="Tahoma"/>
        <family val="2"/>
        <charset val="204"/>
      </rPr>
      <t xml:space="preserve">   для мужчин </t>
    </r>
  </si>
  <si>
    <r>
      <t>Чулок</t>
    </r>
    <r>
      <rPr>
        <sz val="9"/>
        <rFont val="Tahoma"/>
        <family val="2"/>
        <charset val="204"/>
      </rPr>
      <t xml:space="preserve"> мужской на ПРАВУЮ/ЛЕВУЮ ногу</t>
    </r>
  </si>
  <si>
    <r>
      <t>Гольфы</t>
    </r>
    <r>
      <rPr>
        <sz val="9"/>
        <rFont val="Tahoma"/>
        <family val="2"/>
        <charset val="204"/>
      </rPr>
      <t xml:space="preserve"> мужские</t>
    </r>
  </si>
  <si>
    <r>
      <t>Бандаж</t>
    </r>
    <r>
      <rPr>
        <sz val="9"/>
        <rFont val="Tahoma"/>
        <family val="2"/>
        <charset val="204"/>
      </rPr>
      <t xml:space="preserve">-чулок на одну ногу </t>
    </r>
  </si>
  <si>
    <r>
      <t>Бандаж</t>
    </r>
    <r>
      <rPr>
        <sz val="9"/>
        <rFont val="Tahoma"/>
        <family val="2"/>
        <charset val="204"/>
      </rPr>
      <t xml:space="preserve">-чулок короткий </t>
    </r>
  </si>
  <si>
    <r>
      <t>Бандаж</t>
    </r>
    <r>
      <rPr>
        <sz val="9"/>
        <rFont val="Tahoma"/>
        <family val="2"/>
        <charset val="204"/>
      </rPr>
      <t xml:space="preserve">-чулок до колена </t>
    </r>
  </si>
  <si>
    <r>
      <t>Наколенник</t>
    </r>
    <r>
      <rPr>
        <sz val="9"/>
        <rFont val="Tahoma"/>
        <family val="2"/>
        <charset val="204"/>
      </rPr>
      <t xml:space="preserve"> неопреновый, с отверстием</t>
    </r>
  </si>
  <si>
    <r>
      <t>Наколенник</t>
    </r>
    <r>
      <rPr>
        <sz val="9"/>
        <rFont val="Tahoma"/>
        <family val="2"/>
        <charset val="204"/>
      </rPr>
      <t xml:space="preserve"> неопреновый, с метал.  шарнирами</t>
    </r>
  </si>
  <si>
    <r>
      <t>Наколенник</t>
    </r>
    <r>
      <rPr>
        <sz val="9"/>
        <rFont val="Tahoma"/>
        <family val="2"/>
        <charset val="204"/>
      </rPr>
      <t xml:space="preserve"> аэропреновый, с метал.  шарнирами, разъемный</t>
    </r>
  </si>
  <si>
    <r>
      <t xml:space="preserve">Брейс </t>
    </r>
    <r>
      <rPr>
        <sz val="9"/>
        <rFont val="Tahoma"/>
        <family val="2"/>
        <charset val="204"/>
      </rPr>
      <t xml:space="preserve">на коленный сустав с полицентрическими шарнирами </t>
    </r>
    <r>
      <rPr>
        <b/>
        <i/>
        <sz val="11"/>
        <rFont val="Arial Narrow"/>
        <family val="2"/>
        <charset val="204"/>
      </rPr>
      <t/>
    </r>
  </si>
  <si>
    <r>
      <t>Тутор</t>
    </r>
    <r>
      <rPr>
        <sz val="9"/>
        <rFont val="Tahoma"/>
        <family val="2"/>
        <charset val="204"/>
      </rPr>
      <t xml:space="preserve"> на коленный сустав (высота 50 см)</t>
    </r>
  </si>
  <si>
    <r>
      <t>Тутор</t>
    </r>
    <r>
      <rPr>
        <sz val="9"/>
        <rFont val="Tahoma"/>
        <family val="2"/>
        <charset val="204"/>
      </rPr>
      <t xml:space="preserve"> на коленный сустав детский  (высота 35 см)</t>
    </r>
  </si>
  <si>
    <r>
      <t xml:space="preserve">Ограничитель на запястье </t>
    </r>
    <r>
      <rPr>
        <sz val="9"/>
        <rFont val="Tahoma"/>
        <family val="2"/>
        <charset val="204"/>
      </rPr>
      <t>жесткий, короткий, ПРАВЫЙ</t>
    </r>
  </si>
  <si>
    <r>
      <t xml:space="preserve">Ограничитель на запястье </t>
    </r>
    <r>
      <rPr>
        <sz val="9"/>
        <rFont val="Tahoma"/>
        <family val="2"/>
        <charset val="204"/>
      </rPr>
      <t>жесткий, короткий, ЛЕВЫЙ</t>
    </r>
  </si>
  <si>
    <r>
      <t xml:space="preserve">Ограничитель на запястье </t>
    </r>
    <r>
      <rPr>
        <sz val="9"/>
        <rFont val="Tahoma"/>
        <family val="2"/>
        <charset val="204"/>
      </rPr>
      <t>жесткий, длинный, ПРАВЫЙ</t>
    </r>
  </si>
  <si>
    <r>
      <t xml:space="preserve">Ограничитель на запястье </t>
    </r>
    <r>
      <rPr>
        <sz val="9"/>
        <rFont val="Tahoma"/>
        <family val="2"/>
        <charset val="204"/>
      </rPr>
      <t>жесткий, длинный, ЛЕВЫЙ</t>
    </r>
  </si>
  <si>
    <r>
      <t xml:space="preserve">Брейс </t>
    </r>
    <r>
      <rPr>
        <sz val="9"/>
        <rFont val="Tahoma"/>
        <family val="2"/>
        <charset val="204"/>
      </rPr>
      <t xml:space="preserve">на локтевой сустав с моноцентрическими шарнирами </t>
    </r>
  </si>
  <si>
    <r>
      <t>Бандаж на тазобедренный сустав</t>
    </r>
    <r>
      <rPr>
        <sz val="9"/>
        <rFont val="Tahoma"/>
        <family val="2"/>
        <charset val="204"/>
      </rPr>
      <t>, ПРАВЫЙ</t>
    </r>
  </si>
  <si>
    <r>
      <t>Бандаж на тазобедренный сустав</t>
    </r>
    <r>
      <rPr>
        <sz val="9"/>
        <rFont val="Tahoma"/>
        <family val="2"/>
        <charset val="204"/>
      </rPr>
      <t>, ЛЕВЫЙ</t>
    </r>
  </si>
  <si>
    <r>
      <t xml:space="preserve">Стельки ортопедические </t>
    </r>
    <r>
      <rPr>
        <sz val="9"/>
        <rFont val="Tahoma"/>
        <family val="2"/>
        <charset val="204"/>
      </rPr>
      <t>на пробковой основе</t>
    </r>
  </si>
  <si>
    <r>
      <t xml:space="preserve">Стельки ортопедические </t>
    </r>
    <r>
      <rPr>
        <sz val="9"/>
        <rFont val="Tahoma"/>
        <family val="2"/>
        <charset val="204"/>
      </rPr>
      <t>на жесткой основе</t>
    </r>
  </si>
  <si>
    <r>
      <t xml:space="preserve">Стельки ортопедические </t>
    </r>
    <r>
      <rPr>
        <sz val="9"/>
        <rFont val="Tahoma"/>
        <family val="2"/>
        <charset val="204"/>
      </rPr>
      <t>с воздушными отверстиями</t>
    </r>
  </si>
  <si>
    <r>
      <t xml:space="preserve">Стельки ортопедические </t>
    </r>
    <r>
      <rPr>
        <sz val="9"/>
        <rFont val="Tahoma"/>
        <family val="2"/>
        <charset val="204"/>
      </rPr>
      <t>со слоем вспененного латекса</t>
    </r>
  </si>
  <si>
    <r>
      <t xml:space="preserve">Стельки ортопедические </t>
    </r>
    <r>
      <rPr>
        <sz val="9"/>
        <rFont val="Tahoma"/>
        <family val="2"/>
        <charset val="204"/>
      </rPr>
      <t xml:space="preserve">с кожаной поверхностью </t>
    </r>
  </si>
  <si>
    <r>
      <t xml:space="preserve">Стельки ортопедические </t>
    </r>
    <r>
      <rPr>
        <sz val="9"/>
        <rFont val="Tahoma"/>
        <family val="2"/>
        <charset val="204"/>
      </rPr>
      <t xml:space="preserve">на п/жесткой основе, </t>
    </r>
    <r>
      <rPr>
        <b/>
        <sz val="9"/>
        <rFont val="Tahoma"/>
        <family val="2"/>
        <charset val="204"/>
      </rPr>
      <t xml:space="preserve">кожа </t>
    </r>
    <r>
      <rPr>
        <b/>
        <sz val="10"/>
        <color indexed="10"/>
        <rFont val="Arial Narrow"/>
        <family val="2"/>
        <charset val="204"/>
      </rPr>
      <t/>
    </r>
  </si>
  <si>
    <r>
      <t xml:space="preserve">Стельки ортопедические </t>
    </r>
    <r>
      <rPr>
        <sz val="9"/>
        <rFont val="Tahoma"/>
        <family val="2"/>
        <charset val="204"/>
      </rPr>
      <t>на п/жесткой основе</t>
    </r>
    <r>
      <rPr>
        <sz val="9"/>
        <color indexed="10"/>
        <rFont val="Tahoma"/>
        <family val="2"/>
        <charset val="204"/>
      </rPr>
      <t xml:space="preserve"> </t>
    </r>
  </si>
  <si>
    <r>
      <t xml:space="preserve">Стельки ортопедические </t>
    </r>
    <r>
      <rPr>
        <sz val="9"/>
        <rFont val="Tahoma"/>
        <family val="2"/>
        <charset val="204"/>
      </rPr>
      <t>на жесткой основе</t>
    </r>
    <r>
      <rPr>
        <sz val="9"/>
        <color indexed="10"/>
        <rFont val="Tahoma"/>
        <family val="2"/>
        <charset val="204"/>
      </rPr>
      <t xml:space="preserve"> </t>
    </r>
  </si>
  <si>
    <r>
      <t xml:space="preserve">Стельки ортопедические </t>
    </r>
    <r>
      <rPr>
        <sz val="9"/>
        <rFont val="Tahoma"/>
        <family val="2"/>
        <charset val="204"/>
      </rPr>
      <t>на п/жеской основе</t>
    </r>
  </si>
  <si>
    <r>
      <t xml:space="preserve">Стельки ортопедические </t>
    </r>
    <r>
      <rPr>
        <sz val="9"/>
        <rFont val="Tahoma"/>
        <family val="2"/>
        <charset val="204"/>
      </rPr>
      <t>на п/жесткой основе, дет.</t>
    </r>
    <r>
      <rPr>
        <sz val="10"/>
        <color indexed="10"/>
        <rFont val="Arial Narrow"/>
        <family val="2"/>
        <charset val="204"/>
      </rPr>
      <t/>
    </r>
  </si>
  <si>
    <r>
      <t xml:space="preserve">Стельки ортопедические </t>
    </r>
    <r>
      <rPr>
        <sz val="9"/>
        <rFont val="Tahoma"/>
        <family val="2"/>
        <charset val="204"/>
      </rPr>
      <t xml:space="preserve">с кожаной поверхностью, дет. </t>
    </r>
  </si>
  <si>
    <r>
      <t xml:space="preserve">Стельки ортопедические </t>
    </r>
    <r>
      <rPr>
        <sz val="9"/>
        <rFont val="Tahoma"/>
        <family val="2"/>
        <charset val="204"/>
      </rPr>
      <t xml:space="preserve">диабетическая </t>
    </r>
  </si>
  <si>
    <r>
      <t>Стельки ортопедические</t>
    </r>
    <r>
      <rPr>
        <sz val="9"/>
        <rFont val="Tahoma"/>
        <family val="2"/>
        <charset val="204"/>
      </rPr>
      <t xml:space="preserve"> диабетические</t>
    </r>
  </si>
  <si>
    <r>
      <t xml:space="preserve">Стельки ортопедические </t>
    </r>
    <r>
      <rPr>
        <sz val="9"/>
        <rFont val="Tahoma"/>
        <family val="2"/>
        <charset val="204"/>
      </rPr>
      <t xml:space="preserve">с памятью </t>
    </r>
  </si>
  <si>
    <r>
      <t xml:space="preserve">Стельки ортопедические </t>
    </r>
    <r>
      <rPr>
        <sz val="9"/>
        <rFont val="Tahoma"/>
        <family val="2"/>
        <charset val="204"/>
      </rPr>
      <t xml:space="preserve">с углублением под пятку </t>
    </r>
  </si>
  <si>
    <r>
      <t xml:space="preserve">Стельки ортопедические </t>
    </r>
    <r>
      <rPr>
        <sz val="9"/>
        <rFont val="Tahoma"/>
        <family val="2"/>
        <charset val="204"/>
      </rPr>
      <t xml:space="preserve">с поддержкой большого пальца </t>
    </r>
  </si>
  <si>
    <r>
      <t xml:space="preserve">Cтелька тонкая </t>
    </r>
    <r>
      <rPr>
        <sz val="9"/>
        <rFont val="Tahoma"/>
        <family val="2"/>
        <charset val="204"/>
      </rPr>
      <t>д/модельн. обуви с выс. каблуком</t>
    </r>
  </si>
  <si>
    <r>
      <t xml:space="preserve">Стелька укороченная </t>
    </r>
    <r>
      <rPr>
        <sz val="9"/>
        <rFont val="Tahoma"/>
        <family val="2"/>
        <charset val="204"/>
      </rPr>
      <t>для открытой обуви</t>
    </r>
  </si>
  <si>
    <r>
      <t xml:space="preserve">Полустелька тонкая </t>
    </r>
    <r>
      <rPr>
        <sz val="9"/>
        <rFont val="Tahoma"/>
        <family val="2"/>
        <charset val="204"/>
      </rPr>
      <t>для открытой обуви</t>
    </r>
  </si>
  <si>
    <r>
      <t xml:space="preserve">Полустелька каркасная, </t>
    </r>
    <r>
      <rPr>
        <sz val="9"/>
        <rFont val="Tahoma"/>
        <family val="2"/>
        <charset val="204"/>
      </rPr>
      <t>амортизирующая</t>
    </r>
  </si>
  <si>
    <r>
      <t xml:space="preserve">Полустелька тонкая </t>
    </r>
    <r>
      <rPr>
        <sz val="9"/>
        <rFont val="Tahoma"/>
        <family val="2"/>
        <charset val="204"/>
      </rPr>
      <t>д/модельн. обуви с выс. каблуком</t>
    </r>
  </si>
  <si>
    <r>
      <t xml:space="preserve">Полустелька амортиз. </t>
    </r>
    <r>
      <rPr>
        <sz val="9"/>
        <rFont val="Tahoma"/>
        <family val="2"/>
        <charset val="204"/>
      </rPr>
      <t>с перфорационными отверстиями</t>
    </r>
  </si>
  <si>
    <r>
      <t xml:space="preserve">Вкладыш п/пятку, </t>
    </r>
    <r>
      <rPr>
        <sz val="9"/>
        <rFont val="Tahoma"/>
        <family val="2"/>
        <charset val="204"/>
      </rPr>
      <t>компенсирующий укорочение</t>
    </r>
  </si>
  <si>
    <r>
      <t xml:space="preserve">Вкладыш п/пятку </t>
    </r>
    <r>
      <rPr>
        <sz val="9"/>
        <rFont val="Tahoma"/>
        <family val="2"/>
        <charset val="204"/>
      </rPr>
      <t>разгрузочный</t>
    </r>
  </si>
  <si>
    <r>
      <t xml:space="preserve">Вкладыш амотризирующий под плюсну </t>
    </r>
    <r>
      <rPr>
        <sz val="9"/>
        <rFont val="Tahoma"/>
        <family val="2"/>
        <charset val="204"/>
      </rPr>
      <t>д/откр.обуви</t>
    </r>
  </si>
  <si>
    <r>
      <t xml:space="preserve">Вкладыш под пятку </t>
    </r>
    <r>
      <rPr>
        <sz val="9"/>
        <rFont val="Tahoma"/>
        <family val="2"/>
        <charset val="204"/>
      </rPr>
      <t>корригирующий клиновидный</t>
    </r>
  </si>
  <si>
    <r>
      <t xml:space="preserve">Корригирующее амортизирующие силиконовое приспособление </t>
    </r>
    <r>
      <rPr>
        <sz val="9"/>
        <rFont val="Tahoma"/>
        <family val="2"/>
        <charset val="204"/>
      </rPr>
      <t>в обувь для I пальца стопы, шт</t>
    </r>
  </si>
  <si>
    <r>
      <t xml:space="preserve">Корригирующее  амортизирующие силиконовое приспособление </t>
    </r>
    <r>
      <rPr>
        <sz val="9"/>
        <rFont val="Tahoma"/>
        <family val="2"/>
        <charset val="204"/>
      </rPr>
      <t>для V пальца стопы, шт</t>
    </r>
  </si>
  <si>
    <r>
      <t>Вкладыш под плюсну гелевый,</t>
    </r>
    <r>
      <rPr>
        <sz val="9"/>
        <rFont val="Tahoma"/>
        <family val="2"/>
        <charset val="204"/>
      </rPr>
      <t xml:space="preserve"> ПРАВЫЙ шт. </t>
    </r>
  </si>
  <si>
    <r>
      <t xml:space="preserve">Вкладыш под плюсну гелевый, </t>
    </r>
    <r>
      <rPr>
        <sz val="9"/>
        <rFont val="Tahoma"/>
        <family val="2"/>
        <charset val="204"/>
      </rPr>
      <t>ЛЕВЫЙ шт.</t>
    </r>
  </si>
  <si>
    <r>
      <t xml:space="preserve">Силиконовая трубка для пальцев, </t>
    </r>
    <r>
      <rPr>
        <sz val="9"/>
        <rFont val="Tahoma"/>
        <family val="2"/>
        <charset val="204"/>
      </rPr>
      <t xml:space="preserve">(150 мм), шт. </t>
    </r>
  </si>
  <si>
    <r>
      <t xml:space="preserve">Корригирующее силиконовое приспособления </t>
    </r>
    <r>
      <rPr>
        <sz val="9"/>
        <rFont val="Tahoma"/>
        <family val="2"/>
        <charset val="204"/>
      </rPr>
      <t>в обувь для защиты пяточного отдела стопы, пара</t>
    </r>
  </si>
  <si>
    <r>
      <t xml:space="preserve">Вкладыш под пятку </t>
    </r>
    <r>
      <rPr>
        <sz val="9"/>
        <rFont val="Tahoma"/>
        <family val="2"/>
        <charset val="204"/>
      </rPr>
      <t>с высокими стенками, аморт.(пара)</t>
    </r>
  </si>
  <si>
    <r>
      <t xml:space="preserve">Вкладыш под пятку </t>
    </r>
    <r>
      <rPr>
        <sz val="9"/>
        <rFont val="Tahoma"/>
        <family val="2"/>
        <charset val="204"/>
      </rPr>
      <t>с разн.высот.бок.сторон (пара)</t>
    </r>
  </si>
  <si>
    <r>
      <t xml:space="preserve">Вкладыш под плюсну, </t>
    </r>
    <r>
      <rPr>
        <sz val="9"/>
        <rFont val="Tahoma"/>
        <family val="2"/>
        <charset val="204"/>
      </rPr>
      <t>совм.с межпльц.перегород., шт., ПРАВЫЙ/ЛЕВЫЙ</t>
    </r>
  </si>
  <si>
    <r>
      <t xml:space="preserve">Межпальцевая перегородка </t>
    </r>
    <r>
      <rPr>
        <sz val="9"/>
        <rFont val="Tahoma"/>
        <family val="2"/>
        <charset val="204"/>
      </rPr>
      <t>(для разделения пальцев, в т.ч. после операций), шт.</t>
    </r>
  </si>
  <si>
    <r>
      <t xml:space="preserve">Межпальцевая перегородка силиконовая </t>
    </r>
    <r>
      <rPr>
        <sz val="9"/>
        <rFont val="Tahoma"/>
        <family val="2"/>
        <charset val="204"/>
      </rPr>
      <t>(для раздвижения пальцев), шт.</t>
    </r>
  </si>
  <si>
    <r>
      <t xml:space="preserve">Подушка для сна </t>
    </r>
    <r>
      <rPr>
        <sz val="9"/>
        <rFont val="Tahoma"/>
        <family val="2"/>
        <charset val="204"/>
      </rPr>
      <t>стандартная</t>
    </r>
  </si>
  <si>
    <r>
      <t xml:space="preserve">Подушка для сна </t>
    </r>
    <r>
      <rPr>
        <sz val="9"/>
        <rFont val="Tahoma"/>
        <family val="2"/>
        <charset val="204"/>
      </rPr>
      <t>средняя</t>
    </r>
  </si>
  <si>
    <t>бежевый (ref. 45), черный (ref. 99)</t>
  </si>
  <si>
    <t>черный (ref. 99)</t>
  </si>
  <si>
    <t>черный (ref. 99), белый (ref. 90)</t>
  </si>
  <si>
    <t>св.бежевый (ref. 54), тем.бежевый (ref. 37), черный (ref. 99)</t>
  </si>
  <si>
    <t>бежевый (ref. 28), черный (ref. 99)</t>
  </si>
  <si>
    <t>св.бежевый (ref. 11), черный (ref. 99)</t>
  </si>
  <si>
    <t>св.бежевый (ref. 11), тем. бежевый (ref. 37), черный (ref. 99)</t>
  </si>
  <si>
    <r>
      <t>Корсет</t>
    </r>
    <r>
      <rPr>
        <sz val="9"/>
        <rFont val="Tahoma"/>
        <family val="2"/>
        <charset val="204"/>
      </rPr>
      <t xml:space="preserve"> пояснично-крестцовый усиленный (4 моделируемых ребра)</t>
    </r>
  </si>
  <si>
    <r>
      <t>Корсетный пояс</t>
    </r>
    <r>
      <rPr>
        <sz val="9"/>
        <rFont val="Tahoma"/>
        <family val="2"/>
        <charset val="204"/>
      </rPr>
      <t xml:space="preserve"> средней фиксации (4</t>
    </r>
    <r>
      <rPr>
        <sz val="9"/>
        <rFont val="Calibri"/>
        <family val="2"/>
        <charset val="204"/>
      </rPr>
      <t> </t>
    </r>
    <r>
      <rPr>
        <sz val="9"/>
        <rFont val="Tahoma"/>
        <family val="2"/>
        <charset val="204"/>
      </rPr>
      <t xml:space="preserve">ребра жесткости) ДЕТСКИЙ. </t>
    </r>
  </si>
  <si>
    <r>
      <t>Корсет</t>
    </r>
    <r>
      <rPr>
        <sz val="9"/>
        <rFont val="Tahoma"/>
        <family val="2"/>
        <charset val="204"/>
      </rPr>
      <t xml:space="preserve"> пояснично-крестцовый усиленный для ДЕТЕЙ</t>
    </r>
  </si>
  <si>
    <r>
      <t>Корсетный пояс</t>
    </r>
    <r>
      <rPr>
        <sz val="9"/>
        <rFont val="Tahoma"/>
        <family val="2"/>
        <charset val="204"/>
      </rPr>
      <t xml:space="preserve"> неопреновый (6 ребер жесткости)</t>
    </r>
  </si>
  <si>
    <r>
      <t xml:space="preserve">Чулки </t>
    </r>
    <r>
      <rPr>
        <sz val="9"/>
        <rFont val="Tahoma"/>
        <family val="2"/>
        <charset val="204"/>
      </rPr>
      <t>женские плотные с ажурным верхом (31% мультифибра)</t>
    </r>
  </si>
  <si>
    <r>
      <t>Чулки</t>
    </r>
    <r>
      <rPr>
        <sz val="9"/>
        <rFont val="Tahoma"/>
        <family val="2"/>
        <charset val="204"/>
      </rPr>
      <t xml:space="preserve"> женские п/прозр. с ажурным верхом</t>
    </r>
  </si>
  <si>
    <r>
      <t>Наколенник</t>
    </r>
    <r>
      <rPr>
        <sz val="9"/>
        <rFont val="Tahoma"/>
        <family val="2"/>
        <charset val="204"/>
      </rPr>
      <t xml:space="preserve"> с гибкими ребрами жесткости (70% керамик) </t>
    </r>
  </si>
  <si>
    <t>SOFT TECH</t>
  </si>
  <si>
    <t>ZIMA</t>
  </si>
  <si>
    <t>BTN 125</t>
  </si>
  <si>
    <t>HIB 110</t>
  </si>
  <si>
    <t>BELLE</t>
  </si>
  <si>
    <t>BELLE TECH</t>
  </si>
  <si>
    <r>
      <t xml:space="preserve">Стельки ортопедические </t>
    </r>
    <r>
      <rPr>
        <sz val="9"/>
        <rFont val="Tahoma"/>
        <family val="2"/>
        <charset val="204"/>
      </rPr>
      <t>бескаркасные, повышенной пластичности</t>
    </r>
  </si>
  <si>
    <r>
      <t xml:space="preserve">Стельки ортопедические </t>
    </r>
    <r>
      <rPr>
        <sz val="9"/>
        <rFont val="Tahoma"/>
        <family val="2"/>
        <charset val="204"/>
      </rPr>
      <t>с повышенными теплосберегающими свойствами</t>
    </r>
  </si>
  <si>
    <t xml:space="preserve">I класс компрессии (18-22 мм рт.ст.) ORTO ArtColor </t>
  </si>
  <si>
    <r>
      <t xml:space="preserve">Чулки </t>
    </r>
    <r>
      <rPr>
        <sz val="9"/>
        <rFont val="Tahoma"/>
        <family val="2"/>
        <charset val="204"/>
      </rPr>
      <t>мужские плотные на силиконовой ленте  (34% мультифибра)</t>
    </r>
  </si>
  <si>
    <t>БД-121</t>
  </si>
  <si>
    <t>тем. бежевый (ref. 37), черный (ref. 99)</t>
  </si>
  <si>
    <t>S/M, M/L, L/XL</t>
  </si>
  <si>
    <t>S/M, L/XL</t>
  </si>
  <si>
    <t>PF 120</t>
  </si>
  <si>
    <t>БП-112</t>
  </si>
  <si>
    <t>БП-113</t>
  </si>
  <si>
    <t>БП-122</t>
  </si>
  <si>
    <t>БП-123</t>
  </si>
  <si>
    <t>БГ-112</t>
  </si>
  <si>
    <t>размер 320х210х120 мм</t>
  </si>
  <si>
    <t>с 34 по 48</t>
  </si>
  <si>
    <t>с 34 по 46 (бежевый)</t>
  </si>
  <si>
    <t>с 34 по 46</t>
  </si>
  <si>
    <t>КПК 100</t>
  </si>
  <si>
    <t>КПК 100 дет.</t>
  </si>
  <si>
    <t>КПК 200</t>
  </si>
  <si>
    <t>XXS, XS, S, M, L, XL</t>
  </si>
  <si>
    <t>ХS, S, M, L, XL, XXL, XXXL</t>
  </si>
  <si>
    <t>S, S1, M, M1, L, L1, XL</t>
  </si>
  <si>
    <t>XXXS, XXS</t>
  </si>
  <si>
    <t>NKN 200</t>
  </si>
  <si>
    <t>BAN 400</t>
  </si>
  <si>
    <t>AWU 601</t>
  </si>
  <si>
    <t>SWU 611</t>
  </si>
  <si>
    <t>LWU 612</t>
  </si>
  <si>
    <t>ASU 262</t>
  </si>
  <si>
    <t xml:space="preserve"> Ортезы на коленный сустав</t>
  </si>
  <si>
    <t xml:space="preserve"> Ортезы на голеностопный сустав</t>
  </si>
  <si>
    <t xml:space="preserve"> Ортезы на лучезапястный сустав</t>
  </si>
  <si>
    <t>Ортезы на тазобедренный сустав</t>
  </si>
  <si>
    <t>KSU 222</t>
  </si>
  <si>
    <t>Универсальный</t>
  </si>
  <si>
    <t>KSU 223</t>
  </si>
  <si>
    <r>
      <t>Корсет</t>
    </r>
    <r>
      <rPr>
        <sz val="9"/>
        <rFont val="Tahoma"/>
        <family val="2"/>
        <charset val="204"/>
      </rPr>
      <t xml:space="preserve"> пояснично-крестцовый усиленный для ДЕТЕЙ </t>
    </r>
  </si>
  <si>
    <r>
      <t xml:space="preserve">Бандаж послеоперационный на брюшную стенку (для женского типа фигуры) </t>
    </r>
    <r>
      <rPr>
        <sz val="9"/>
        <rFont val="Tahoma"/>
        <family val="2"/>
        <charset val="204"/>
      </rPr>
      <t xml:space="preserve">(20 см) </t>
    </r>
  </si>
  <si>
    <r>
      <t xml:space="preserve">Бандаж послеоперационный на брюшную стенку (для мужского типа фигуры) </t>
    </r>
    <r>
      <rPr>
        <sz val="9"/>
        <rFont val="Tahoma"/>
        <family val="2"/>
        <charset val="204"/>
      </rPr>
      <t xml:space="preserve">(20 см) </t>
    </r>
  </si>
  <si>
    <r>
      <t xml:space="preserve">Бандаж послеоперационный на брюшную стенку (для женского типа фигуры) </t>
    </r>
    <r>
      <rPr>
        <sz val="9"/>
        <rFont val="Tahoma"/>
        <family val="2"/>
        <charset val="204"/>
      </rPr>
      <t xml:space="preserve">(24 см) </t>
    </r>
  </si>
  <si>
    <r>
      <t xml:space="preserve">Бандаж послеоперационный на брюшную стенку (для мужского типа фигуры) </t>
    </r>
    <r>
      <rPr>
        <sz val="9"/>
        <rFont val="Tahoma"/>
        <family val="2"/>
        <charset val="204"/>
      </rPr>
      <t xml:space="preserve">(24 см) </t>
    </r>
  </si>
  <si>
    <r>
      <t xml:space="preserve">Бандаж до- и послеродовый </t>
    </r>
    <r>
      <rPr>
        <sz val="9"/>
        <rFont val="Tahoma"/>
        <family val="2"/>
        <charset val="204"/>
      </rPr>
      <t xml:space="preserve">анатомической формы (усилен тремя металлическими планшетками) </t>
    </r>
  </si>
  <si>
    <r>
      <t>Колготки</t>
    </r>
    <r>
      <rPr>
        <sz val="9"/>
        <rFont val="Tahoma"/>
        <family val="2"/>
        <charset val="204"/>
      </rPr>
      <t xml:space="preserve"> PUSH-UP</t>
    </r>
  </si>
  <si>
    <r>
      <t>Чулки</t>
    </r>
    <r>
      <rPr>
        <sz val="9"/>
        <rFont val="Tahoma"/>
        <family val="2"/>
        <charset val="204"/>
      </rPr>
      <t xml:space="preserve"> с ажурным верхом                       </t>
    </r>
    <r>
      <rPr>
        <i/>
        <sz val="9"/>
        <rFont val="Tahoma"/>
        <family val="2"/>
        <charset val="204"/>
      </rPr>
      <t>3-D-design</t>
    </r>
    <r>
      <rPr>
        <sz val="9"/>
        <rFont val="Tahoma"/>
        <family val="2"/>
        <charset val="204"/>
      </rPr>
      <t xml:space="preserve">  </t>
    </r>
  </si>
  <si>
    <t>тем. бежевый (ref.37), коричневый         (ref. 27), черный (ref. 99),              графит (ref. 18)</t>
  </si>
  <si>
    <r>
      <t>Колготки</t>
    </r>
    <r>
      <rPr>
        <sz val="9"/>
        <rFont val="Tahoma"/>
        <family val="2"/>
        <charset val="204"/>
      </rPr>
      <t xml:space="preserve"> женские полупрозрачные PUSH-UP</t>
    </r>
  </si>
  <si>
    <r>
      <t xml:space="preserve">Колготки </t>
    </r>
    <r>
      <rPr>
        <sz val="9"/>
        <rFont val="Tahoma"/>
        <family val="2"/>
        <charset val="204"/>
      </rPr>
      <t xml:space="preserve">женские плотные  PUSH-UP (мультифибра  31%) </t>
    </r>
  </si>
  <si>
    <r>
      <t>Чулки</t>
    </r>
    <r>
      <rPr>
        <sz val="9"/>
        <rFont val="Tahoma"/>
        <family val="2"/>
        <charset val="204"/>
      </rPr>
      <t xml:space="preserve"> с ажурным верхом                                                                                    </t>
    </r>
    <r>
      <rPr>
        <i/>
        <sz val="9"/>
        <rFont val="Tahoma"/>
        <family val="2"/>
        <charset val="204"/>
      </rPr>
      <t>3-D-design</t>
    </r>
    <r>
      <rPr>
        <sz val="9"/>
        <rFont val="Tahoma"/>
        <family val="2"/>
        <charset val="204"/>
      </rPr>
      <t xml:space="preserve"> </t>
    </r>
  </si>
  <si>
    <r>
      <t xml:space="preserve">Стельки ортопедические </t>
    </r>
    <r>
      <rPr>
        <sz val="9"/>
        <rFont val="Tahoma"/>
        <family val="2"/>
        <charset val="204"/>
      </rPr>
      <t>сверхтонкие для модельной обуви с тканевым хлопкосодержащим покрытием</t>
    </r>
  </si>
  <si>
    <r>
      <t xml:space="preserve">Стельки ортопедические </t>
    </r>
    <r>
      <rPr>
        <sz val="9"/>
        <rFont val="Tahoma"/>
        <family val="2"/>
        <charset val="204"/>
      </rPr>
      <t xml:space="preserve">сверхтонкие для модельной обуви с покрыт. под кожу питона </t>
    </r>
  </si>
  <si>
    <r>
      <t xml:space="preserve">Подушка для сна </t>
    </r>
    <r>
      <rPr>
        <sz val="9"/>
        <rFont val="Tahoma"/>
        <family val="2"/>
        <charset val="204"/>
      </rPr>
      <t xml:space="preserve">детская </t>
    </r>
  </si>
  <si>
    <t>БГ-101</t>
  </si>
  <si>
    <t>5XS, 4XS</t>
  </si>
  <si>
    <t>БГ-102</t>
  </si>
  <si>
    <t>БП-103</t>
  </si>
  <si>
    <t>размер  430х400 мм</t>
  </si>
  <si>
    <t>размер 300х1500 мм</t>
  </si>
  <si>
    <t>размер 400x400 мм</t>
  </si>
  <si>
    <t>размер 160x220x120 мм</t>
  </si>
  <si>
    <t>размер 300x220 мм</t>
  </si>
  <si>
    <t>размер 950x500x30 мм</t>
  </si>
  <si>
    <t>размер 400х850х30 мм</t>
  </si>
  <si>
    <t>размер 600х1200х30 мм</t>
  </si>
  <si>
    <t>размер 900x1200 мм</t>
  </si>
  <si>
    <t>003712 SISSEL</t>
  </si>
  <si>
    <t>ПР0011 ПасТер</t>
  </si>
  <si>
    <t>ПС0005 ПасТер</t>
  </si>
  <si>
    <t>ПДЗ021 ПасТер</t>
  </si>
  <si>
    <t>ПДН020 ПасТер</t>
  </si>
  <si>
    <t>А00000 ПасТер</t>
  </si>
  <si>
    <t>КОЛ800 ПасТер</t>
  </si>
  <si>
    <t>ОД0052 ПасТер</t>
  </si>
  <si>
    <t>КР0700 ПасТер</t>
  </si>
  <si>
    <t>CC 225</t>
  </si>
  <si>
    <t>CC 229</t>
  </si>
  <si>
    <t>БГК-413</t>
  </si>
  <si>
    <t>БГК-423</t>
  </si>
  <si>
    <t>бежевый, черный</t>
  </si>
  <si>
    <r>
      <t>Бандаж</t>
    </r>
    <r>
      <rPr>
        <sz val="9"/>
        <rFont val="Tahoma"/>
        <family val="2"/>
        <charset val="204"/>
      </rPr>
      <t xml:space="preserve"> на лучезапястный сустав  (усиленная шина на I палец)</t>
    </r>
  </si>
  <si>
    <r>
      <t xml:space="preserve">Бандаж </t>
    </r>
    <r>
      <rPr>
        <sz val="9"/>
        <rFont val="Tahoma"/>
        <family val="2"/>
        <charset val="204"/>
      </rPr>
      <t xml:space="preserve">на лучезапястный сустав (усиленная шина на I палец) </t>
    </r>
  </si>
  <si>
    <r>
      <t xml:space="preserve">Бандаж </t>
    </r>
    <r>
      <rPr>
        <sz val="9"/>
        <rFont val="Tahoma"/>
        <family val="2"/>
        <charset val="204"/>
      </rPr>
      <t xml:space="preserve">на лучезапястный сустав (шина на I палец) </t>
    </r>
  </si>
  <si>
    <r>
      <t xml:space="preserve">Бандаж </t>
    </r>
    <r>
      <rPr>
        <sz val="9"/>
        <rFont val="Tahoma"/>
        <family val="2"/>
        <charset val="204"/>
      </rPr>
      <t xml:space="preserve">с ребрами жесткости на голеностопный сустав </t>
    </r>
  </si>
  <si>
    <r>
      <t xml:space="preserve">Бандаж грыжевой пупочный </t>
    </r>
    <r>
      <rPr>
        <sz val="9"/>
        <rFont val="Tahoma"/>
        <family val="2"/>
        <charset val="204"/>
      </rPr>
      <t>для детей от 1 года до 7 лет</t>
    </r>
  </si>
  <si>
    <r>
      <t xml:space="preserve">Бандаж грыжевой пупочный </t>
    </r>
    <r>
      <rPr>
        <sz val="9"/>
        <rFont val="Tahoma"/>
        <family val="2"/>
        <charset val="204"/>
      </rPr>
      <t>для детей до 1 года</t>
    </r>
  </si>
  <si>
    <t>Бандаж послеоперационный для детей от 1 года до 7 лет</t>
  </si>
  <si>
    <r>
      <t xml:space="preserve">Корректор </t>
    </r>
    <r>
      <rPr>
        <sz val="9"/>
        <rFont val="Tahoma"/>
        <family val="2"/>
        <charset val="204"/>
      </rPr>
      <t xml:space="preserve">пальца стопы </t>
    </r>
  </si>
  <si>
    <r>
      <t xml:space="preserve">Корректор </t>
    </r>
    <r>
      <rPr>
        <sz val="9"/>
        <rFont val="Tahoma"/>
        <family val="2"/>
        <charset val="204"/>
      </rPr>
      <t xml:space="preserve">пальцев стопы (для фиксации двух пальцев) </t>
    </r>
  </si>
  <si>
    <t>Бандаж поддерживающий на брюшную стенку</t>
  </si>
  <si>
    <t>БПА-140</t>
  </si>
  <si>
    <t>XXXL, XXXXL</t>
  </si>
  <si>
    <t>БГК-412</t>
  </si>
  <si>
    <t>БТ-440</t>
  </si>
  <si>
    <t>2. Бандажи дородовые, послеоперационные, грудные, грыжевые ORTO (пр-во Россия)</t>
  </si>
  <si>
    <t>COMPLETE</t>
  </si>
  <si>
    <t>БПД 403</t>
  </si>
  <si>
    <t>БП-124</t>
  </si>
  <si>
    <t>БП-125</t>
  </si>
  <si>
    <t>Госпитальный противоэмболический трикотаж (18-22 мм рт.ст.)</t>
  </si>
  <si>
    <t>S, M, L, XL, XXL, XXXL</t>
  </si>
  <si>
    <t>КО-102</t>
  </si>
  <si>
    <t>КО-102 дет.</t>
  </si>
  <si>
    <t>КО-103</t>
  </si>
  <si>
    <r>
      <rPr>
        <b/>
        <sz val="10"/>
        <rFont val="Tahoma"/>
        <family val="2"/>
        <charset val="204"/>
      </rPr>
      <t>Подушка</t>
    </r>
    <r>
      <rPr>
        <sz val="10"/>
        <rFont val="Tahoma"/>
        <family val="2"/>
        <charset val="204"/>
      </rPr>
      <t xml:space="preserve"> </t>
    </r>
    <r>
      <rPr>
        <b/>
        <sz val="10"/>
        <rFont val="Tahoma"/>
        <family val="2"/>
        <charset val="204"/>
      </rPr>
      <t>Sit</t>
    </r>
    <r>
      <rPr>
        <sz val="10"/>
        <rFont val="Tahoma"/>
        <family val="2"/>
        <charset val="204"/>
      </rPr>
      <t xml:space="preserve"> для сиденья  </t>
    </r>
  </si>
  <si>
    <r>
      <rPr>
        <b/>
        <sz val="10"/>
        <rFont val="Tahoma"/>
        <family val="2"/>
        <charset val="204"/>
      </rPr>
      <t>Матрас</t>
    </r>
    <r>
      <rPr>
        <sz val="10"/>
        <rFont val="Tahoma"/>
        <family val="2"/>
        <charset val="204"/>
      </rPr>
      <t xml:space="preserve"> ортопедический</t>
    </r>
    <r>
      <rPr>
        <b/>
        <sz val="10"/>
        <rFont val="Tahoma"/>
        <family val="2"/>
        <charset val="204"/>
      </rPr>
      <t xml:space="preserve"> </t>
    </r>
    <r>
      <rPr>
        <sz val="10"/>
        <rFont val="Tahoma"/>
        <family val="2"/>
        <charset val="204"/>
      </rPr>
      <t xml:space="preserve">№14, автосистема  </t>
    </r>
  </si>
  <si>
    <r>
      <rPr>
        <b/>
        <sz val="10"/>
        <rFont val="Tahoma"/>
        <family val="2"/>
        <charset val="204"/>
      </rPr>
      <t xml:space="preserve">Матрас </t>
    </r>
    <r>
      <rPr>
        <sz val="10"/>
        <rFont val="Tahoma"/>
        <family val="2"/>
        <charset val="204"/>
      </rPr>
      <t xml:space="preserve">ортопедический №13, детский в коляску </t>
    </r>
  </si>
  <si>
    <r>
      <rPr>
        <b/>
        <sz val="10"/>
        <rFont val="Tahoma"/>
        <family val="2"/>
        <charset val="204"/>
      </rPr>
      <t>Матрас</t>
    </r>
    <r>
      <rPr>
        <sz val="10"/>
        <rFont val="Tahoma"/>
        <family val="2"/>
        <charset val="204"/>
      </rPr>
      <t xml:space="preserve"> ортопедический №12, детский в кроватку </t>
    </r>
  </si>
  <si>
    <t>индивидуального использования торговой марки ORTO ®</t>
  </si>
  <si>
    <t>S1, S2, M1, M2, L1, L2, XL1, XL2</t>
  </si>
  <si>
    <t>БГК-422</t>
  </si>
  <si>
    <r>
      <t xml:space="preserve">Чулок госпитальный </t>
    </r>
    <r>
      <rPr>
        <sz val="9"/>
        <rFont val="Tahoma"/>
        <family val="2"/>
        <charset val="204"/>
      </rPr>
      <t>на одну ногу (правый/левый) с силиконовым фиксатором</t>
    </r>
  </si>
  <si>
    <r>
      <t xml:space="preserve">Чулки госпитальные </t>
    </r>
    <r>
      <rPr>
        <sz val="9"/>
        <rFont val="Tahoma"/>
        <family val="2"/>
        <charset val="204"/>
      </rPr>
      <t>с силиконовым фиксатором</t>
    </r>
  </si>
  <si>
    <t>с 34 по 47</t>
  </si>
  <si>
    <t>с 21/22 по 43/44</t>
  </si>
  <si>
    <t>Ортопедические подушки ORTO</t>
  </si>
  <si>
    <t xml:space="preserve">8. Ортопедические подушки </t>
  </si>
  <si>
    <t>Ортопедические подушки Sissel</t>
  </si>
  <si>
    <t>Ортопедические подушки Пастер</t>
  </si>
  <si>
    <t>Ортопедические подушки Пастер для детей</t>
  </si>
  <si>
    <t>Ортопедические матрасы Пастер для детей</t>
  </si>
  <si>
    <r>
      <t xml:space="preserve">Корректор осанки </t>
    </r>
    <r>
      <rPr>
        <sz val="9"/>
        <rFont val="Tahoma"/>
        <family val="2"/>
        <charset val="204"/>
      </rPr>
      <t>(реклинатор)</t>
    </r>
  </si>
  <si>
    <r>
      <t xml:space="preserve">Корректор осанки </t>
    </r>
    <r>
      <rPr>
        <sz val="9"/>
        <rFont val="Tahoma"/>
        <family val="2"/>
        <charset val="204"/>
      </rPr>
      <t xml:space="preserve">(реклинатор) ДЕТСКИЙ </t>
    </r>
  </si>
  <si>
    <r>
      <t xml:space="preserve">Бандаж на грудную клетку облегченный </t>
    </r>
    <r>
      <rPr>
        <sz val="9"/>
        <rFont val="Tahoma"/>
        <family val="2"/>
        <charset val="204"/>
      </rPr>
      <t>женский</t>
    </r>
  </si>
  <si>
    <r>
      <t xml:space="preserve">Бандаж на грудную клетку облегченный </t>
    </r>
    <r>
      <rPr>
        <sz val="9"/>
        <rFont val="Tahoma"/>
        <family val="2"/>
        <charset val="204"/>
      </rPr>
      <t>мужской</t>
    </r>
  </si>
  <si>
    <r>
      <t xml:space="preserve">Бандаж на грудную клетку усиленный </t>
    </r>
    <r>
      <rPr>
        <sz val="9"/>
        <rFont val="Tahoma"/>
        <family val="2"/>
        <charset val="204"/>
      </rPr>
      <t>женский</t>
    </r>
  </si>
  <si>
    <r>
      <t xml:space="preserve">Бандаж на грудную клетку усиленный </t>
    </r>
    <r>
      <rPr>
        <sz val="9"/>
        <rFont val="Tahoma"/>
        <family val="2"/>
        <charset val="204"/>
      </rPr>
      <t>мужской</t>
    </r>
  </si>
  <si>
    <t>Бандаж на грудную клетку двухкомпонентный</t>
  </si>
  <si>
    <r>
      <t>Бандаж послеоперационный БП-125</t>
    </r>
    <r>
      <rPr>
        <sz val="9"/>
        <rFont val="Tahoma"/>
        <family val="2"/>
        <charset val="204"/>
      </rPr>
      <t xml:space="preserve"> (для пациентов со стомой)</t>
    </r>
  </si>
  <si>
    <r>
      <t xml:space="preserve">Бандаж послеоперационный БП-124 </t>
    </r>
    <r>
      <rPr>
        <sz val="9"/>
        <rFont val="Tahoma"/>
        <family val="2"/>
        <charset val="204"/>
      </rPr>
      <t>(с составной частью)</t>
    </r>
  </si>
  <si>
    <r>
      <t>Чулки</t>
    </r>
    <r>
      <rPr>
        <sz val="9"/>
        <rFont val="Tahoma"/>
        <family val="2"/>
        <charset val="204"/>
      </rPr>
      <t xml:space="preserve"> </t>
    </r>
    <r>
      <rPr>
        <b/>
        <sz val="9"/>
        <rFont val="Tahoma"/>
        <family val="2"/>
        <charset val="204"/>
      </rPr>
      <t>госпитальные</t>
    </r>
    <r>
      <rPr>
        <sz val="9"/>
        <rFont val="Tahoma"/>
        <family val="2"/>
        <charset val="204"/>
      </rPr>
      <t xml:space="preserve"> с силиконовым фиксатором</t>
    </r>
  </si>
  <si>
    <r>
      <rPr>
        <b/>
        <sz val="9"/>
        <rFont val="Arial Cyr"/>
        <charset val="204"/>
      </rPr>
      <t>Гольфы</t>
    </r>
    <r>
      <rPr>
        <sz val="9"/>
        <rFont val="Arial Cyr"/>
        <charset val="204"/>
      </rPr>
      <t xml:space="preserve"> мужские плотные (74% мультифибра)</t>
    </r>
  </si>
  <si>
    <t>св.бежевый (ref. 54), тем.бежевый            (ref. 37), черный (ref. 99),            графит (ref. 18)</t>
  </si>
  <si>
    <r>
      <t xml:space="preserve">Торакобрахиальная повязка </t>
    </r>
    <r>
      <rPr>
        <sz val="9"/>
        <rFont val="Tahoma"/>
        <family val="2"/>
        <charset val="204"/>
      </rPr>
      <t>типа Дезо</t>
    </r>
  </si>
  <si>
    <r>
      <t xml:space="preserve">Стельки ортопедические </t>
    </r>
    <r>
      <rPr>
        <sz val="9"/>
        <rFont val="Tahoma"/>
        <family val="2"/>
        <charset val="204"/>
      </rPr>
      <t>с кожаной поверхностью</t>
    </r>
  </si>
  <si>
    <t>MIX TECH</t>
  </si>
  <si>
    <t>с 35 по 47</t>
  </si>
  <si>
    <r>
      <t>Противопролежневый матрас</t>
    </r>
    <r>
      <rPr>
        <sz val="9"/>
        <rFont val="Tahoma"/>
        <family val="2"/>
        <charset val="204"/>
      </rPr>
      <t xml:space="preserve"> с компрессором, ячеистый</t>
    </r>
  </si>
  <si>
    <r>
      <t xml:space="preserve">Бандаж </t>
    </r>
    <r>
      <rPr>
        <sz val="9"/>
        <rFont val="Tahoma"/>
        <family val="2"/>
        <charset val="204"/>
      </rPr>
      <t>на коленный сустав (длина 26 см)</t>
    </r>
  </si>
  <si>
    <t>XXS, XS, S, M, L, XL, XXL</t>
  </si>
  <si>
    <t xml:space="preserve"> S, M, L, XL</t>
  </si>
  <si>
    <r>
      <t xml:space="preserve">Стельки ортопедические </t>
    </r>
    <r>
      <rPr>
        <sz val="9"/>
        <rFont val="Tahoma"/>
        <family val="2"/>
        <charset val="204"/>
      </rPr>
      <t>с памятью и покрытием Sahara skin</t>
    </r>
  </si>
  <si>
    <t xml:space="preserve">с 34 по 42 </t>
  </si>
  <si>
    <r>
      <t>Противопролежневый матрас</t>
    </r>
    <r>
      <rPr>
        <sz val="9"/>
        <rFont val="Tahoma"/>
        <family val="2"/>
        <charset val="204"/>
      </rPr>
      <t xml:space="preserve"> с компрессором, трубчатый</t>
    </r>
  </si>
  <si>
    <t>Стельки, полустельки, коректоры стопы (пр-во Германия)</t>
  </si>
  <si>
    <r>
      <rPr>
        <b/>
        <sz val="10"/>
        <rFont val="Arial Cyr"/>
        <charset val="204"/>
      </rPr>
      <t>Бандаж на голеностопный сустав</t>
    </r>
    <r>
      <rPr>
        <sz val="10"/>
        <rFont val="Arial Cyr"/>
        <charset val="204"/>
      </rPr>
      <t xml:space="preserve"> на шнуровке, с дополнительным ремнем в комплекте</t>
    </r>
  </si>
  <si>
    <r>
      <t xml:space="preserve">Бандаж на голеностопный сустав </t>
    </r>
    <r>
      <rPr>
        <sz val="9"/>
        <rFont val="Tahoma"/>
        <family val="2"/>
        <charset val="204"/>
      </rPr>
      <t>умеренной фиксации, на шнуровке</t>
    </r>
  </si>
  <si>
    <t>PAN 100</t>
  </si>
  <si>
    <t xml:space="preserve">Бандаж на тазовое кольцо </t>
  </si>
  <si>
    <r>
      <t xml:space="preserve">Бандаж грыжевой паховый </t>
    </r>
    <r>
      <rPr>
        <sz val="9"/>
        <rFont val="Tahoma"/>
        <family val="2"/>
        <charset val="204"/>
      </rPr>
      <t>с пелотами (усилен эластичными стяжками)</t>
    </r>
    <r>
      <rPr>
        <b/>
        <sz val="9"/>
        <rFont val="Tahoma"/>
        <family val="2"/>
        <charset val="204"/>
      </rPr>
      <t xml:space="preserve"> </t>
    </r>
  </si>
  <si>
    <t>BEL 300</t>
  </si>
  <si>
    <r>
      <t xml:space="preserve">Бандаж </t>
    </r>
    <r>
      <rPr>
        <sz val="9"/>
        <rFont val="Tahoma"/>
        <family val="2"/>
        <charset val="204"/>
      </rPr>
      <t xml:space="preserve">на коленный сустав (длина 31 см) </t>
    </r>
  </si>
  <si>
    <t>Аксессуары</t>
  </si>
  <si>
    <t>Б-01</t>
  </si>
  <si>
    <t>PAN 300</t>
  </si>
  <si>
    <t>PKN 938</t>
  </si>
  <si>
    <r>
      <t>Корсетный пояс</t>
    </r>
    <r>
      <rPr>
        <sz val="9"/>
        <rFont val="Tahoma"/>
        <family val="2"/>
        <charset val="204"/>
      </rPr>
      <t xml:space="preserve"> средней фиксации (4-6-8 ребер жесткости), высота 20 см</t>
    </r>
  </si>
  <si>
    <t>Классик</t>
  </si>
  <si>
    <t>Люкс</t>
  </si>
  <si>
    <t>9. Автомобильные подушки НОРМА-ФЛЕКС</t>
  </si>
  <si>
    <t xml:space="preserve">10. Ортопедические матрасы </t>
  </si>
  <si>
    <t>11. Автосистема Пастер</t>
  </si>
  <si>
    <t>12. Одеяла из шерсти мариноса Пастер</t>
  </si>
  <si>
    <t>КО-104</t>
  </si>
  <si>
    <t>Бандажи на бедро и голень</t>
  </si>
  <si>
    <r>
      <t>Наколенник</t>
    </r>
    <r>
      <rPr>
        <sz val="9"/>
        <rFont val="Tahoma"/>
        <family val="2"/>
        <charset val="204"/>
      </rPr>
      <t xml:space="preserve"> эластичный (23 % керамик)**</t>
    </r>
  </si>
  <si>
    <r>
      <t>Наколенник</t>
    </r>
    <r>
      <rPr>
        <sz val="9"/>
        <rFont val="Tahoma"/>
        <family val="2"/>
        <charset val="204"/>
      </rPr>
      <t xml:space="preserve"> эластичный (50 % шерсти)**</t>
    </r>
  </si>
  <si>
    <r>
      <t>Бандаж на голень</t>
    </r>
    <r>
      <rPr>
        <sz val="9"/>
        <rFont val="Tahoma"/>
        <family val="2"/>
        <charset val="204"/>
      </rPr>
      <t xml:space="preserve"> эластичный (40% керамик)**</t>
    </r>
  </si>
  <si>
    <r>
      <t>Бандаж на бедро</t>
    </r>
    <r>
      <rPr>
        <sz val="9"/>
        <rFont val="Tahoma"/>
        <family val="2"/>
        <charset val="204"/>
      </rPr>
      <t xml:space="preserve"> эластичный (40% керамик)**</t>
    </r>
  </si>
  <si>
    <r>
      <t xml:space="preserve">Бандаж </t>
    </r>
    <r>
      <rPr>
        <sz val="9"/>
        <rFont val="Tahoma"/>
        <family val="2"/>
        <charset val="204"/>
      </rPr>
      <t>для поддержки руки ("косынка")**</t>
    </r>
  </si>
  <si>
    <r>
      <t>Бандаж</t>
    </r>
    <r>
      <rPr>
        <sz val="9"/>
        <rFont val="Tahoma"/>
        <family val="2"/>
        <charset val="204"/>
      </rPr>
      <t xml:space="preserve"> для поддержки руки ("косынка" облегченная)**</t>
    </r>
  </si>
  <si>
    <r>
      <t xml:space="preserve">Бандаж </t>
    </r>
    <r>
      <rPr>
        <sz val="9"/>
        <rFont val="Tahoma"/>
        <family val="2"/>
        <charset val="204"/>
      </rPr>
      <t>на плечевой сустав**</t>
    </r>
  </si>
  <si>
    <r>
      <t xml:space="preserve">Ограничитель на плечо </t>
    </r>
    <r>
      <rPr>
        <sz val="9"/>
        <rFont val="Tahoma"/>
        <family val="2"/>
        <charset val="204"/>
      </rPr>
      <t>аэропреновый, эластичный, ЛЕВЫЙ**</t>
    </r>
  </si>
  <si>
    <r>
      <t xml:space="preserve">Ограничитель на плечо </t>
    </r>
    <r>
      <rPr>
        <sz val="9"/>
        <rFont val="Tahoma"/>
        <family val="2"/>
        <charset val="204"/>
      </rPr>
      <t>аэропреновый,</t>
    </r>
    <r>
      <rPr>
        <b/>
        <sz val="9"/>
        <rFont val="Tahoma"/>
        <family val="2"/>
        <charset val="204"/>
      </rPr>
      <t xml:space="preserve"> </t>
    </r>
    <r>
      <rPr>
        <sz val="9"/>
        <rFont val="Tahoma"/>
        <family val="2"/>
        <charset val="204"/>
      </rPr>
      <t>эластичный, ПРАВЫЙ**</t>
    </r>
  </si>
  <si>
    <r>
      <t xml:space="preserve">Налокотник </t>
    </r>
    <r>
      <rPr>
        <sz val="9"/>
        <rFont val="Tahoma"/>
        <family val="2"/>
        <charset val="204"/>
      </rPr>
      <t>эластичный (70% керамик)**</t>
    </r>
  </si>
  <si>
    <r>
      <t xml:space="preserve">Ограничитель на запястье </t>
    </r>
    <r>
      <rPr>
        <sz val="9"/>
        <rFont val="Tahoma"/>
        <family val="2"/>
        <charset val="204"/>
      </rPr>
      <t>аэропреновый, эластичный, с  захватом большого пальца**</t>
    </r>
  </si>
  <si>
    <r>
      <t xml:space="preserve">Ограничитель на запястье </t>
    </r>
    <r>
      <rPr>
        <sz val="9"/>
        <rFont val="Tahoma"/>
        <family val="2"/>
        <charset val="204"/>
      </rPr>
      <t>аэропреновый, эластичный**</t>
    </r>
  </si>
  <si>
    <r>
      <t xml:space="preserve">Голеностоп </t>
    </r>
    <r>
      <rPr>
        <sz val="9"/>
        <rFont val="Tahoma"/>
        <family val="2"/>
        <charset val="204"/>
      </rPr>
      <t>аэропреновый</t>
    </r>
    <r>
      <rPr>
        <b/>
        <sz val="9"/>
        <rFont val="Tahoma"/>
        <family val="2"/>
        <charset val="204"/>
      </rPr>
      <t xml:space="preserve">, </t>
    </r>
    <r>
      <rPr>
        <sz val="9"/>
        <rFont val="Tahoma"/>
        <family val="2"/>
        <charset val="204"/>
      </rPr>
      <t>эластичный на липучих застежках**</t>
    </r>
  </si>
  <si>
    <r>
      <t>Голеностоп</t>
    </r>
    <r>
      <rPr>
        <sz val="9"/>
        <rFont val="Tahoma"/>
        <family val="2"/>
        <charset val="204"/>
      </rPr>
      <t xml:space="preserve"> эластичный (50 % шерсти)**</t>
    </r>
  </si>
  <si>
    <r>
      <t>Голеностоп</t>
    </r>
    <r>
      <rPr>
        <sz val="9"/>
        <rFont val="Tahoma"/>
        <family val="2"/>
        <charset val="204"/>
      </rPr>
      <t xml:space="preserve"> эластичный </t>
    </r>
    <r>
      <rPr>
        <b/>
        <sz val="9"/>
        <rFont val="Tahoma"/>
        <family val="2"/>
        <charset val="204"/>
      </rPr>
      <t>с открытой пяткой</t>
    </r>
    <r>
      <rPr>
        <sz val="9"/>
        <rFont val="Tahoma"/>
        <family val="2"/>
        <charset val="204"/>
      </rPr>
      <t xml:space="preserve"> (50% шерсти)**</t>
    </r>
  </si>
  <si>
    <r>
      <t>Голеностоп</t>
    </r>
    <r>
      <rPr>
        <sz val="9"/>
        <rFont val="Tahoma"/>
        <family val="2"/>
        <charset val="204"/>
      </rPr>
      <t xml:space="preserve"> эластичный (23 % керамик)**</t>
    </r>
  </si>
  <si>
    <r>
      <t xml:space="preserve">Голеностоп </t>
    </r>
    <r>
      <rPr>
        <sz val="9"/>
        <rFont val="Tahoma"/>
        <family val="2"/>
        <charset val="204"/>
      </rPr>
      <t>эластичный</t>
    </r>
    <r>
      <rPr>
        <b/>
        <sz val="9"/>
        <rFont val="Tahoma"/>
        <family val="2"/>
        <charset val="204"/>
      </rPr>
      <t xml:space="preserve"> с открытой пяткой </t>
    </r>
    <r>
      <rPr>
        <sz val="9"/>
        <rFont val="Tahoma"/>
        <family val="2"/>
        <charset val="204"/>
      </rPr>
      <t>(23% керамик)**</t>
    </r>
  </si>
  <si>
    <t>Ортезы на локтевой сустав</t>
  </si>
  <si>
    <t>Ортезы на плечевой сустав</t>
  </si>
  <si>
    <t>Ортезы на всю руку («косынки»)</t>
  </si>
  <si>
    <t>** - НДС 20%</t>
  </si>
  <si>
    <t>Профилактический 0 класс компрессии (15-18 мм рт.ст.)</t>
  </si>
  <si>
    <r>
      <rPr>
        <b/>
        <sz val="10"/>
        <rFont val="Tahoma"/>
        <family val="2"/>
        <charset val="204"/>
      </rPr>
      <t>Подушка</t>
    </r>
    <r>
      <rPr>
        <sz val="10"/>
        <rFont val="Tahoma"/>
        <family val="2"/>
        <charset val="204"/>
      </rPr>
      <t xml:space="preserve"> для отдыха (на сиденье)</t>
    </r>
    <r>
      <rPr>
        <b/>
        <sz val="8"/>
        <rFont val="Tahoma"/>
        <family val="2"/>
        <charset val="204"/>
      </rPr>
      <t xml:space="preserve"> </t>
    </r>
    <r>
      <rPr>
        <b/>
        <sz val="8"/>
        <color theme="3"/>
        <rFont val="Tahoma"/>
        <family val="2"/>
        <charset val="204"/>
      </rPr>
      <t>НДС 20%</t>
    </r>
  </si>
  <si>
    <r>
      <rPr>
        <b/>
        <sz val="10"/>
        <rFont val="Tahoma"/>
        <family val="2"/>
        <charset val="204"/>
      </rPr>
      <t>Подушка</t>
    </r>
    <r>
      <rPr>
        <sz val="10"/>
        <rFont val="Tahoma"/>
        <family val="2"/>
        <charset val="204"/>
      </rPr>
      <t xml:space="preserve"> для отдыха (рогалик малый) </t>
    </r>
    <r>
      <rPr>
        <b/>
        <sz val="8"/>
        <color theme="3"/>
        <rFont val="Tahoma"/>
        <family val="2"/>
        <charset val="204"/>
      </rPr>
      <t>НДС 20</t>
    </r>
    <r>
      <rPr>
        <b/>
        <sz val="8"/>
        <rFont val="Tahoma"/>
        <family val="2"/>
        <charset val="204"/>
      </rPr>
      <t>%</t>
    </r>
  </si>
  <si>
    <r>
      <rPr>
        <b/>
        <sz val="10"/>
        <rFont val="Tahoma"/>
        <family val="2"/>
        <charset val="204"/>
      </rPr>
      <t xml:space="preserve">Подушка </t>
    </r>
    <r>
      <rPr>
        <sz val="10"/>
        <rFont val="Tahoma"/>
        <family val="2"/>
        <charset val="204"/>
      </rPr>
      <t xml:space="preserve">для детей раннего возраста </t>
    </r>
    <r>
      <rPr>
        <b/>
        <sz val="8"/>
        <color theme="3"/>
        <rFont val="Tahoma"/>
        <family val="2"/>
        <charset val="204"/>
      </rPr>
      <t>НДС 20%</t>
    </r>
  </si>
  <si>
    <r>
      <rPr>
        <b/>
        <sz val="10"/>
        <rFont val="Tahoma"/>
        <family val="2"/>
        <charset val="204"/>
      </rPr>
      <t>Подушка</t>
    </r>
    <r>
      <rPr>
        <sz val="10"/>
        <rFont val="Tahoma"/>
        <family val="2"/>
        <charset val="204"/>
      </rPr>
      <t xml:space="preserve"> детская защитная </t>
    </r>
    <r>
      <rPr>
        <b/>
        <sz val="8"/>
        <color theme="3"/>
        <rFont val="Tahoma"/>
        <family val="2"/>
        <charset val="204"/>
      </rPr>
      <t>НДС 20%</t>
    </r>
  </si>
  <si>
    <r>
      <rPr>
        <b/>
        <sz val="10"/>
        <rFont val="Arial Cyr"/>
        <charset val="204"/>
      </rPr>
      <t>Одеяло детское</t>
    </r>
    <r>
      <rPr>
        <sz val="10"/>
        <rFont val="Arial Cyr"/>
        <charset val="204"/>
      </rPr>
      <t xml:space="preserve"> стеганое утепленное из шерсти мериноса </t>
    </r>
    <r>
      <rPr>
        <b/>
        <sz val="8"/>
        <color theme="3"/>
        <rFont val="Tahoma"/>
        <family val="2"/>
        <charset val="204"/>
      </rPr>
      <t>НДС 20%</t>
    </r>
  </si>
  <si>
    <r>
      <rPr>
        <b/>
        <sz val="10"/>
        <rFont val="Tahoma"/>
        <family val="2"/>
        <charset val="204"/>
      </rPr>
      <t>Подушка</t>
    </r>
    <r>
      <rPr>
        <sz val="10"/>
        <rFont val="Tahoma"/>
        <family val="2"/>
        <charset val="204"/>
      </rPr>
      <t xml:space="preserve"> "Норма-Флекс" </t>
    </r>
    <r>
      <rPr>
        <b/>
        <sz val="8"/>
        <color theme="3"/>
        <rFont val="Tahoma"/>
        <family val="2"/>
        <charset val="204"/>
      </rPr>
      <t>НДС 20%</t>
    </r>
  </si>
  <si>
    <r>
      <t xml:space="preserve">Подушка </t>
    </r>
    <r>
      <rPr>
        <sz val="10"/>
        <rFont val="Tahoma"/>
        <family val="2"/>
        <charset val="204"/>
      </rPr>
      <t xml:space="preserve">"Норма-Флекс" </t>
    </r>
    <r>
      <rPr>
        <b/>
        <sz val="8"/>
        <color theme="3"/>
        <rFont val="Tahoma"/>
        <family val="2"/>
        <charset val="204"/>
      </rPr>
      <t>НДС 20%</t>
    </r>
  </si>
  <si>
    <t>* Неприменение указанных цен не влечёт применение мер ограничительного воздействия (санкций).</t>
  </si>
  <si>
    <t>PWA 804</t>
  </si>
  <si>
    <t>Шарнирный ортез на голеностопный сустав</t>
  </si>
  <si>
    <t>NRN 400</t>
  </si>
  <si>
    <t xml:space="preserve">белый </t>
  </si>
  <si>
    <r>
      <rPr>
        <b/>
        <sz val="9"/>
        <rFont val="Tahoma"/>
        <family val="2"/>
        <charset val="204"/>
      </rPr>
      <t>Тутор-стоподержатель</t>
    </r>
    <r>
      <rPr>
        <sz val="9"/>
        <rFont val="Tahoma"/>
        <family val="2"/>
        <charset val="204"/>
      </rPr>
      <t xml:space="preserve"> </t>
    </r>
    <r>
      <rPr>
        <b/>
        <sz val="9"/>
        <color rgb="FFFF33CC"/>
        <rFont val="Tahoma"/>
        <family val="2"/>
        <charset val="204"/>
      </rPr>
      <t>NEW</t>
    </r>
  </si>
  <si>
    <r>
      <t xml:space="preserve">Бандаж на локтевой сустав 
</t>
    </r>
    <r>
      <rPr>
        <sz val="9"/>
        <rFont val="Tahoma"/>
        <family val="2"/>
        <charset val="204"/>
      </rPr>
      <t xml:space="preserve">(фиксации сухожилий предплечья)** </t>
    </r>
  </si>
  <si>
    <t>Приспособление для надевания компрессионного трикотажа</t>
  </si>
  <si>
    <t xml:space="preserve">Ортез для фиксации связки надколенника** </t>
  </si>
  <si>
    <t>906**</t>
  </si>
  <si>
    <t>912**</t>
  </si>
  <si>
    <t>941**</t>
  </si>
  <si>
    <r>
      <t>Чулки</t>
    </r>
    <r>
      <rPr>
        <sz val="9"/>
        <rFont val="Tahoma"/>
        <family val="2"/>
        <charset val="204"/>
      </rPr>
      <t xml:space="preserve"> женские  
</t>
    </r>
    <r>
      <rPr>
        <i/>
        <sz val="7"/>
        <rFont val="Tahoma"/>
        <family val="2"/>
        <charset val="204"/>
      </rPr>
      <t>Фиксируются с помощью пояса!</t>
    </r>
  </si>
  <si>
    <r>
      <t>Чулки</t>
    </r>
    <r>
      <rPr>
        <sz val="9"/>
        <rFont val="Tahoma"/>
        <family val="2"/>
        <charset val="204"/>
      </rPr>
      <t xml:space="preserve"> женские полупрозрачные </t>
    </r>
    <r>
      <rPr>
        <sz val="7"/>
        <rFont val="Tahoma"/>
        <family val="2"/>
        <charset val="204"/>
      </rPr>
      <t xml:space="preserve">
Фиксируются с помощью пояса!</t>
    </r>
  </si>
  <si>
    <r>
      <t>Чулки</t>
    </r>
    <r>
      <rPr>
        <sz val="9"/>
        <rFont val="Tahoma"/>
        <family val="2"/>
        <charset val="204"/>
      </rPr>
      <t xml:space="preserve"> женские плотные (31% мультифибра)</t>
    </r>
    <r>
      <rPr>
        <sz val="7"/>
        <rFont val="Tahoma"/>
        <family val="2"/>
        <charset val="204"/>
      </rPr>
      <t xml:space="preserve">
Фиксируются с помощью пояса!</t>
    </r>
  </si>
  <si>
    <r>
      <t xml:space="preserve">Подушка для сна </t>
    </r>
    <r>
      <rPr>
        <sz val="9"/>
        <rFont val="Tahoma"/>
        <family val="2"/>
        <charset val="204"/>
      </rPr>
      <t xml:space="preserve">из материала с эффектом памяти формы, валики 12 и 14 см </t>
    </r>
    <r>
      <rPr>
        <b/>
        <sz val="9"/>
        <color rgb="FFFF3399"/>
        <rFont val="Tahoma"/>
        <family val="2"/>
        <charset val="204"/>
      </rPr>
      <t>NEW!</t>
    </r>
  </si>
  <si>
    <r>
      <t xml:space="preserve">Подушка для сна </t>
    </r>
    <r>
      <rPr>
        <sz val="9"/>
        <rFont val="Tahoma"/>
        <family val="2"/>
        <charset val="204"/>
      </rPr>
      <t xml:space="preserve">из материала с эффектом памяти формы, валики 10 и 12 см </t>
    </r>
    <r>
      <rPr>
        <b/>
        <sz val="9"/>
        <color rgb="FFFF3399"/>
        <rFont val="Tahoma"/>
        <family val="2"/>
        <charset val="204"/>
      </rPr>
      <t>NEW!</t>
    </r>
  </si>
  <si>
    <r>
      <t xml:space="preserve">Подушка для сна </t>
    </r>
    <r>
      <rPr>
        <sz val="9"/>
        <rFont val="Tahoma"/>
        <family val="2"/>
        <charset val="204"/>
      </rPr>
      <t xml:space="preserve">из материала с эффектом памяти формы, валики 8 и 10 см </t>
    </r>
    <r>
      <rPr>
        <b/>
        <sz val="9"/>
        <color rgb="FFFF3399"/>
        <rFont val="Tahoma"/>
        <family val="2"/>
        <charset val="204"/>
      </rPr>
      <t>NEW!</t>
    </r>
  </si>
  <si>
    <r>
      <t xml:space="preserve">Подушка для сна </t>
    </r>
    <r>
      <rPr>
        <sz val="9"/>
        <rFont val="Tahoma"/>
        <family val="2"/>
        <charset val="204"/>
      </rPr>
      <t xml:space="preserve">из материала с эффектом памяти формы, валики 9 и 13 см + выемка под плечо </t>
    </r>
    <r>
      <rPr>
        <b/>
        <sz val="9"/>
        <color rgb="FFFF3399"/>
        <rFont val="Tahoma"/>
        <family val="2"/>
        <charset val="204"/>
      </rPr>
      <t>NEW!</t>
    </r>
  </si>
  <si>
    <r>
      <t xml:space="preserve">Подушка для сна </t>
    </r>
    <r>
      <rPr>
        <sz val="9"/>
        <rFont val="Tahoma"/>
        <family val="2"/>
        <charset val="204"/>
      </rPr>
      <t xml:space="preserve">из материала с эффектом памяти формы "Классика", с перфорацией </t>
    </r>
    <r>
      <rPr>
        <b/>
        <sz val="9"/>
        <color rgb="FFFF3399"/>
        <rFont val="Tahoma"/>
        <family val="2"/>
        <charset val="204"/>
      </rPr>
      <t>NEW!</t>
    </r>
  </si>
  <si>
    <r>
      <t xml:space="preserve">Подушка для сна </t>
    </r>
    <r>
      <rPr>
        <sz val="9"/>
        <rFont val="Tahoma"/>
        <family val="2"/>
        <charset val="204"/>
      </rPr>
      <t xml:space="preserve">из материала с эффектом памяти формы, валики 10 и 12 см, с массажной поверхностью </t>
    </r>
    <r>
      <rPr>
        <b/>
        <sz val="9"/>
        <color rgb="FFFF3399"/>
        <rFont val="Tahoma"/>
        <family val="2"/>
        <charset val="204"/>
      </rPr>
      <t>NEW!</t>
    </r>
  </si>
  <si>
    <t>размер 550х350х120/140 мм</t>
  </si>
  <si>
    <t>размер 550х350х100/120 мм</t>
  </si>
  <si>
    <t>размер 550х350х80/100 мм</t>
  </si>
  <si>
    <r>
      <t xml:space="preserve">Подушка для сна </t>
    </r>
    <r>
      <rPr>
        <sz val="9"/>
        <rFont val="Tahoma"/>
        <family val="2"/>
        <charset val="204"/>
      </rPr>
      <t xml:space="preserve">из материала с эффектом памяти формы, валики 6 и 8 см, для детей и подростков </t>
    </r>
    <r>
      <rPr>
        <b/>
        <sz val="9"/>
        <color rgb="FFFF3399"/>
        <rFont val="Tahoma"/>
        <family val="2"/>
        <charset val="204"/>
      </rPr>
      <t>NEW!</t>
    </r>
  </si>
  <si>
    <t>размер 550х350х90/130 мм</t>
  </si>
  <si>
    <t>размер 550х350х120 мм</t>
  </si>
  <si>
    <t>размер 600х400х100/120 мм</t>
  </si>
  <si>
    <t>размер 370х260х60/80 мм</t>
  </si>
  <si>
    <t>Корректоры стопы тканевые  (пр-во Тайвань)</t>
  </si>
  <si>
    <t>950**</t>
  </si>
  <si>
    <t>Подушки для массажного стола ORTO</t>
  </si>
  <si>
    <r>
      <t xml:space="preserve">Подголовник для массажного стола </t>
    </r>
    <r>
      <rPr>
        <sz val="9"/>
        <rFont val="Tahoma"/>
        <family val="2"/>
        <charset val="204"/>
      </rPr>
      <t xml:space="preserve">из материала с эффектом памяти формы </t>
    </r>
    <r>
      <rPr>
        <b/>
        <sz val="9"/>
        <color theme="3"/>
        <rFont val="Tahoma"/>
        <family val="2"/>
        <charset val="204"/>
      </rPr>
      <t xml:space="preserve">НДС 20% </t>
    </r>
    <r>
      <rPr>
        <b/>
        <sz val="9"/>
        <color rgb="FFFF3399"/>
        <rFont val="Tahoma"/>
        <family val="2"/>
        <charset val="204"/>
      </rPr>
      <t>NEW!</t>
    </r>
  </si>
  <si>
    <t>размер 250х305х40 мм</t>
  </si>
  <si>
    <t>Подушки для отдыха</t>
  </si>
  <si>
    <t>размер 1600х300 мм</t>
  </si>
  <si>
    <r>
      <t xml:space="preserve">Подушка для отдыха </t>
    </r>
    <r>
      <rPr>
        <sz val="9"/>
        <rFont val="Tahoma"/>
        <family val="2"/>
        <charset val="204"/>
      </rPr>
      <t xml:space="preserve">с массажными шариками </t>
    </r>
    <r>
      <rPr>
        <b/>
        <sz val="9"/>
        <color rgb="FFFF33CC"/>
        <rFont val="Tahoma"/>
        <family val="2"/>
        <charset val="204"/>
      </rPr>
      <t xml:space="preserve">NEW! </t>
    </r>
    <r>
      <rPr>
        <b/>
        <sz val="9"/>
        <color rgb="FF002060"/>
        <rFont val="Tahoma"/>
        <family val="2"/>
        <charset val="204"/>
      </rPr>
      <t>НДС 20%</t>
    </r>
  </si>
  <si>
    <r>
      <t xml:space="preserve">Подушка для отдыха </t>
    </r>
    <r>
      <rPr>
        <sz val="9"/>
        <rFont val="Tahoma"/>
        <family val="2"/>
        <charset val="204"/>
      </rPr>
      <t xml:space="preserve">"Комфорт" (с комфорелью) </t>
    </r>
    <r>
      <rPr>
        <b/>
        <sz val="9"/>
        <color rgb="FFFF33CC"/>
        <rFont val="Tahoma"/>
        <family val="2"/>
        <charset val="204"/>
      </rPr>
      <t xml:space="preserve">NEW! </t>
    </r>
    <r>
      <rPr>
        <b/>
        <sz val="9"/>
        <color rgb="FF002060"/>
        <rFont val="Tahoma"/>
        <family val="2"/>
        <charset val="204"/>
      </rPr>
      <t>НДС 20%</t>
    </r>
  </si>
  <si>
    <t>Корсетные пояса, корректоры осанки ORTO (пр-во Россия)</t>
  </si>
  <si>
    <t>Ортезы на суставы ORTO (пр-во Тайвань)</t>
  </si>
  <si>
    <t>Медицинский компрессионный эластичный трикотаж ORTO (пр-во Испания)</t>
  </si>
  <si>
    <t>Ортопедические стельки, полустельки, корректоры стопы, межпальцевые перегородки ORTO</t>
  </si>
  <si>
    <t>Противопролежневые системы ORTO (пр-во Южная Корея)</t>
  </si>
  <si>
    <r>
      <rPr>
        <b/>
        <sz val="10"/>
        <rFont val="Tahoma"/>
        <family val="2"/>
        <charset val="204"/>
      </rPr>
      <t>Подушка</t>
    </r>
    <r>
      <rPr>
        <sz val="10"/>
        <rFont val="Tahoma"/>
        <family val="2"/>
        <charset val="204"/>
      </rPr>
      <t xml:space="preserve"> для путешествий детская </t>
    </r>
    <r>
      <rPr>
        <b/>
        <sz val="10"/>
        <color rgb="FF002060"/>
        <rFont val="Tahoma"/>
        <family val="2"/>
        <charset val="204"/>
      </rPr>
      <t>НДС 20%</t>
    </r>
  </si>
  <si>
    <t>ППД031 
ПасТер</t>
  </si>
  <si>
    <t>размер 25х25 см</t>
  </si>
  <si>
    <r>
      <t xml:space="preserve">Подушка для сидения Мужская </t>
    </r>
    <r>
      <rPr>
        <sz val="9"/>
        <rFont val="Tahoma"/>
        <family val="2"/>
        <charset val="204"/>
      </rPr>
      <t xml:space="preserve">в форме "Овал" </t>
    </r>
    <r>
      <rPr>
        <b/>
        <sz val="9"/>
        <color rgb="FFFF33CC"/>
        <rFont val="Tahoma"/>
        <family val="2"/>
        <charset val="204"/>
      </rPr>
      <t>NEW!</t>
    </r>
    <r>
      <rPr>
        <sz val="9"/>
        <rFont val="Tahoma"/>
        <family val="2"/>
        <charset val="204"/>
      </rPr>
      <t xml:space="preserve"> </t>
    </r>
    <r>
      <rPr>
        <b/>
        <sz val="9"/>
        <color rgb="FF002060"/>
        <rFont val="Tahoma"/>
        <family val="2"/>
        <charset val="204"/>
      </rPr>
      <t>НДС 20%</t>
    </r>
  </si>
  <si>
    <r>
      <t xml:space="preserve">Подушка для сидения Женская </t>
    </r>
    <r>
      <rPr>
        <sz val="9"/>
        <rFont val="Tahoma"/>
        <family val="2"/>
        <charset val="204"/>
      </rPr>
      <t>в форме "Круг"</t>
    </r>
    <r>
      <rPr>
        <b/>
        <sz val="9"/>
        <rFont val="Tahoma"/>
        <family val="2"/>
        <charset val="204"/>
      </rPr>
      <t xml:space="preserve"> </t>
    </r>
    <r>
      <rPr>
        <b/>
        <sz val="9"/>
        <color rgb="FFFF33CC"/>
        <rFont val="Tahoma"/>
        <family val="2"/>
        <charset val="204"/>
      </rPr>
      <t>NEW!</t>
    </r>
    <r>
      <rPr>
        <b/>
        <sz val="9"/>
        <rFont val="Tahoma"/>
        <family val="2"/>
        <charset val="204"/>
      </rPr>
      <t xml:space="preserve"> </t>
    </r>
    <r>
      <rPr>
        <b/>
        <sz val="9"/>
        <color rgb="FF002060"/>
        <rFont val="Tahoma"/>
        <family val="2"/>
        <charset val="204"/>
      </rPr>
      <t>НДС 20%</t>
    </r>
  </si>
  <si>
    <t>диаметр 45 см</t>
  </si>
  <si>
    <t>размер 43х49 см</t>
  </si>
  <si>
    <t>Действителен с  17.11.2022</t>
  </si>
  <si>
    <r>
      <t xml:space="preserve">Корректор осанки </t>
    </r>
    <r>
      <rPr>
        <sz val="9"/>
        <rFont val="Tahoma"/>
        <family val="2"/>
        <charset val="204"/>
      </rPr>
      <t xml:space="preserve">(реклинатор) </t>
    </r>
  </si>
  <si>
    <t xml:space="preserve">Гиперэкстензионный функционально-корригирующий корсет </t>
  </si>
  <si>
    <r>
      <t>Корригирующее тканевое приспособление</t>
    </r>
    <r>
      <rPr>
        <sz val="9"/>
        <rFont val="Tahoma"/>
        <family val="2"/>
        <charset val="204"/>
      </rPr>
      <t xml:space="preserve"> для I пальца стопы, шт </t>
    </r>
  </si>
  <si>
    <r>
      <rPr>
        <i/>
        <sz val="22"/>
        <rFont val="Tahoma"/>
        <family val="2"/>
        <charset val="204"/>
      </rPr>
      <t>Магазин «Медтехникаэкспресс»                                                                             г. Орёл, ул. Карачевская 97 тел. 77-21-85</t>
    </r>
    <r>
      <rPr>
        <i/>
        <sz val="32"/>
        <rFont val="Tahoma"/>
        <family val="2"/>
        <charset val="204"/>
      </rPr>
      <t xml:space="preserve">     </t>
    </r>
  </si>
  <si>
    <t>г.Орёл ул. Раздольная 82 "б" тел. 33-15-15</t>
  </si>
  <si>
    <r>
      <rPr>
        <i/>
        <sz val="22"/>
        <rFont val="Tahoma"/>
        <family val="2"/>
        <charset val="204"/>
      </rPr>
      <t xml:space="preserve">Магазин «Медтехникаэкспресс»                                                                             г. Орёл, ул. Карачевская 97 тел. 77-21-85 </t>
    </r>
    <r>
      <rPr>
        <i/>
        <sz val="32"/>
        <rFont val="Tahoma"/>
        <family val="2"/>
        <charset val="204"/>
      </rPr>
      <t xml:space="preserve">     </t>
    </r>
  </si>
  <si>
    <r>
      <rPr>
        <i/>
        <sz val="22"/>
        <rFont val="Tahoma"/>
        <family val="2"/>
        <charset val="204"/>
      </rPr>
      <t>Магазин «Медтехникаэкспресс»                                                                             г. Орёл, ул. Карачевская 97 тел. 77-21-85</t>
    </r>
    <r>
      <rPr>
        <i/>
        <sz val="32"/>
        <rFont val="Tahoma"/>
        <family val="2"/>
        <charset val="204"/>
      </rPr>
      <t xml:space="preserve">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</si>
</sst>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_р_."/>
    <numFmt numFmtId="165" formatCode="#,##0.00_р_."/>
  </numFmts>
  <fonts count="50" x14ac:knownFonts="1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9"/>
      <name val="Arial Cyr"/>
      <charset val="204"/>
    </font>
    <font>
      <sz val="10"/>
      <name val="Arial Narrow"/>
      <family val="2"/>
      <charset val="204"/>
    </font>
    <font>
      <b/>
      <sz val="10"/>
      <name val="Verdana"/>
      <family val="2"/>
      <charset val="204"/>
    </font>
    <font>
      <u/>
      <sz val="10"/>
      <color indexed="12"/>
      <name val="Arial Cyr"/>
      <charset val="204"/>
    </font>
    <font>
      <sz val="10"/>
      <name val="Verdana"/>
      <family val="2"/>
      <charset val="204"/>
    </font>
    <font>
      <b/>
      <sz val="10"/>
      <name val="Arial Narrow"/>
      <family val="2"/>
      <charset val="204"/>
    </font>
    <font>
      <b/>
      <sz val="9"/>
      <name val="Verdana"/>
      <family val="2"/>
      <charset val="204"/>
    </font>
    <font>
      <b/>
      <sz val="12"/>
      <name val="Arial Black"/>
      <family val="2"/>
      <charset val="204"/>
    </font>
    <font>
      <b/>
      <sz val="12"/>
      <name val="Tahoma"/>
      <family val="2"/>
      <charset val="204"/>
    </font>
    <font>
      <b/>
      <sz val="12"/>
      <name val="Arial Cyr"/>
      <charset val="204"/>
    </font>
    <font>
      <b/>
      <sz val="10"/>
      <color indexed="10"/>
      <name val="Arial Narrow"/>
      <family val="2"/>
      <charset val="204"/>
    </font>
    <font>
      <sz val="10"/>
      <color indexed="10"/>
      <name val="Arial Narrow"/>
      <family val="2"/>
      <charset val="204"/>
    </font>
    <font>
      <sz val="10"/>
      <name val="Arial Cyr"/>
      <charset val="204"/>
    </font>
    <font>
      <sz val="11"/>
      <name val="Arial Cyr"/>
      <charset val="204"/>
    </font>
    <font>
      <sz val="12"/>
      <name val="Arial Cyr"/>
      <charset val="204"/>
    </font>
    <font>
      <sz val="12"/>
      <name val="Verdana"/>
      <family val="2"/>
      <charset val="204"/>
    </font>
    <font>
      <b/>
      <i/>
      <sz val="11"/>
      <name val="Arial Narrow"/>
      <family val="2"/>
      <charset val="204"/>
    </font>
    <font>
      <b/>
      <sz val="16"/>
      <name val="Arial"/>
      <family val="2"/>
      <charset val="204"/>
    </font>
    <font>
      <b/>
      <sz val="12"/>
      <name val="Arial"/>
      <family val="2"/>
      <charset val="204"/>
    </font>
    <font>
      <sz val="9"/>
      <name val="Calibri"/>
      <family val="2"/>
      <charset val="204"/>
    </font>
    <font>
      <b/>
      <i/>
      <sz val="9"/>
      <name val="Tahoma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0"/>
      <color indexed="9"/>
      <name val="Tahoma"/>
      <family val="2"/>
      <charset val="204"/>
    </font>
    <font>
      <b/>
      <sz val="9"/>
      <color indexed="9"/>
      <name val="Tahoma"/>
      <family val="2"/>
      <charset val="204"/>
    </font>
    <font>
      <sz val="9"/>
      <color indexed="9"/>
      <name val="Tahoma"/>
      <family val="2"/>
      <charset val="204"/>
    </font>
    <font>
      <sz val="10"/>
      <color indexed="9"/>
      <name val="Tahoma"/>
      <family val="2"/>
      <charset val="204"/>
    </font>
    <font>
      <sz val="9"/>
      <color indexed="10"/>
      <name val="Tahoma"/>
      <family val="2"/>
      <charset val="204"/>
    </font>
    <font>
      <i/>
      <sz val="9"/>
      <name val="Tahoma"/>
      <family val="2"/>
      <charset val="204"/>
    </font>
    <font>
      <i/>
      <sz val="8"/>
      <name val="Tahoma"/>
      <family val="2"/>
      <charset val="204"/>
    </font>
    <font>
      <i/>
      <sz val="32"/>
      <name val="Tahoma"/>
      <family val="2"/>
      <charset val="204"/>
    </font>
    <font>
      <b/>
      <sz val="9"/>
      <color rgb="FFFF3399"/>
      <name val="Tahoma"/>
      <family val="2"/>
      <charset val="204"/>
    </font>
    <font>
      <b/>
      <sz val="9"/>
      <color rgb="FFFF33CC"/>
      <name val="Tahoma"/>
      <family val="2"/>
      <charset val="204"/>
    </font>
    <font>
      <sz val="10"/>
      <name val="Tahoma"/>
      <family val="2"/>
      <charset val="204"/>
    </font>
    <font>
      <b/>
      <sz val="10"/>
      <name val="Tahoma"/>
      <family val="2"/>
      <charset val="204"/>
    </font>
    <font>
      <b/>
      <sz val="9"/>
      <name val="Arial Cyr"/>
      <charset val="204"/>
    </font>
    <font>
      <b/>
      <sz val="10"/>
      <color theme="0" tint="-4.9989318521683403E-2"/>
      <name val="Tahoma"/>
      <family val="2"/>
      <charset val="204"/>
    </font>
    <font>
      <b/>
      <sz val="10"/>
      <color theme="0"/>
      <name val="Tahoma"/>
      <family val="2"/>
      <charset val="204"/>
    </font>
    <font>
      <b/>
      <sz val="8"/>
      <name val="Tahoma"/>
      <family val="2"/>
      <charset val="204"/>
    </font>
    <font>
      <b/>
      <sz val="8"/>
      <color theme="3"/>
      <name val="Tahoma"/>
      <family val="2"/>
      <charset val="204"/>
    </font>
    <font>
      <b/>
      <sz val="10"/>
      <color rgb="FF002060"/>
      <name val="Tahoma"/>
      <family val="2"/>
      <charset val="204"/>
    </font>
    <font>
      <i/>
      <sz val="7"/>
      <name val="Tahoma"/>
      <family val="2"/>
      <charset val="204"/>
    </font>
    <font>
      <sz val="7"/>
      <name val="Tahoma"/>
      <family val="2"/>
      <charset val="204"/>
    </font>
    <font>
      <b/>
      <sz val="9"/>
      <color theme="3"/>
      <name val="Tahoma"/>
      <family val="2"/>
      <charset val="204"/>
    </font>
    <font>
      <b/>
      <sz val="9"/>
      <color rgb="FF002060"/>
      <name val="Tahoma"/>
      <family val="2"/>
      <charset val="204"/>
    </font>
    <font>
      <b/>
      <sz val="11"/>
      <color rgb="FF000000"/>
      <name val="Verdana"/>
      <family val="2"/>
      <charset val="204"/>
    </font>
    <font>
      <i/>
      <sz val="22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E7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15" fillId="0" borderId="0" applyFont="0" applyFill="0" applyBorder="0" applyAlignment="0" applyProtection="0"/>
  </cellStyleXfs>
  <cellXfs count="207">
    <xf numFmtId="0" fontId="0" fillId="0" borderId="0" xfId="0"/>
    <xf numFmtId="0" fontId="0" fillId="0" borderId="0" xfId="0" applyBorder="1" applyAlignment="1">
      <alignment horizontal="justify" vertical="center" shrinkToFit="1"/>
    </xf>
    <xf numFmtId="0" fontId="0" fillId="0" borderId="0" xfId="0" applyBorder="1" applyAlignment="1">
      <alignment horizontal="right" vertical="center" shrinkToFit="1"/>
    </xf>
    <xf numFmtId="0" fontId="0" fillId="0" borderId="0" xfId="0" applyBorder="1" applyAlignment="1">
      <alignment horizontal="justify" vertical="center"/>
    </xf>
    <xf numFmtId="0" fontId="7" fillId="0" borderId="0" xfId="0" applyFont="1" applyBorder="1" applyAlignment="1">
      <alignment horizontal="justify" vertical="center" shrinkToFit="1"/>
    </xf>
    <xf numFmtId="0" fontId="10" fillId="0" borderId="0" xfId="0" applyFont="1" applyBorder="1" applyAlignment="1">
      <alignment horizontal="center" vertical="center"/>
    </xf>
    <xf numFmtId="0" fontId="10" fillId="0" borderId="0" xfId="0" applyFont="1"/>
    <xf numFmtId="0" fontId="10" fillId="0" borderId="0" xfId="1" applyFont="1" applyBorder="1" applyAlignment="1" applyProtection="1">
      <alignment horizontal="right" vertical="center"/>
    </xf>
    <xf numFmtId="0" fontId="12" fillId="0" borderId="0" xfId="0" applyFont="1" applyBorder="1" applyAlignment="1">
      <alignment horizontal="center" vertical="center" shrinkToFit="1"/>
    </xf>
    <xf numFmtId="0" fontId="12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1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0" fillId="0" borderId="0" xfId="0" applyBorder="1" applyAlignment="1">
      <alignment horizontal="justify" vertical="center" wrapText="1"/>
    </xf>
    <xf numFmtId="0" fontId="5" fillId="0" borderId="0" xfId="0" applyFont="1" applyBorder="1" applyAlignment="1">
      <alignment horizontal="justify" vertical="center" wrapText="1"/>
    </xf>
    <xf numFmtId="0" fontId="7" fillId="0" borderId="0" xfId="0" applyFont="1" applyBorder="1" applyAlignment="1">
      <alignment horizontal="justify" vertical="center" wrapText="1"/>
    </xf>
    <xf numFmtId="0" fontId="18" fillId="0" borderId="0" xfId="0" applyFont="1" applyBorder="1" applyAlignment="1">
      <alignment horizontal="justify" vertical="center" wrapText="1"/>
    </xf>
    <xf numFmtId="0" fontId="17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6" fillId="0" borderId="0" xfId="0" applyFont="1" applyBorder="1" applyAlignment="1">
      <alignment horizontal="justify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left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0" fontId="33" fillId="0" borderId="0" xfId="0" applyFont="1" applyAlignment="1">
      <alignment horizontal="right" vertical="center" wrapText="1"/>
    </xf>
    <xf numFmtId="164" fontId="4" fillId="0" borderId="0" xfId="0" applyNumberFormat="1" applyFont="1" applyAlignment="1">
      <alignment vertical="center" wrapText="1"/>
    </xf>
    <xf numFmtId="164" fontId="21" fillId="0" borderId="0" xfId="0" applyNumberFormat="1" applyFont="1" applyBorder="1" applyAlignment="1">
      <alignment vertical="center" wrapText="1"/>
    </xf>
    <xf numFmtId="164" fontId="0" fillId="0" borderId="0" xfId="0" applyNumberFormat="1" applyAlignment="1">
      <alignment vertical="center" wrapText="1"/>
    </xf>
    <xf numFmtId="164" fontId="20" fillId="0" borderId="0" xfId="0" applyNumberFormat="1" applyFont="1" applyBorder="1" applyAlignment="1">
      <alignment vertical="center" wrapText="1"/>
    </xf>
    <xf numFmtId="164" fontId="0" fillId="0" borderId="0" xfId="0" applyNumberFormat="1" applyBorder="1" applyAlignment="1">
      <alignment horizontal="justify" vertical="center" wrapText="1"/>
    </xf>
    <xf numFmtId="164" fontId="5" fillId="0" borderId="0" xfId="0" applyNumberFormat="1" applyFont="1" applyBorder="1" applyAlignment="1">
      <alignment horizontal="justify" vertical="center" wrapText="1"/>
    </xf>
    <xf numFmtId="0" fontId="25" fillId="0" borderId="0" xfId="0" applyFont="1" applyBorder="1" applyAlignment="1">
      <alignment horizontal="justify" vertical="center" shrinkToFit="1"/>
    </xf>
    <xf numFmtId="0" fontId="25" fillId="0" borderId="0" xfId="0" applyFont="1" applyBorder="1" applyAlignment="1">
      <alignment horizontal="justify" vertical="center" wrapText="1" shrinkToFit="1"/>
    </xf>
    <xf numFmtId="0" fontId="24" fillId="0" borderId="0" xfId="0" applyFont="1" applyBorder="1" applyAlignment="1">
      <alignment vertical="center" shrinkToFit="1"/>
    </xf>
    <xf numFmtId="2" fontId="25" fillId="0" borderId="0" xfId="0" applyNumberFormat="1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0" fontId="33" fillId="3" borderId="0" xfId="0" applyFont="1" applyFill="1" applyAlignment="1">
      <alignment horizontal="right" vertical="center" wrapText="1"/>
    </xf>
    <xf numFmtId="2" fontId="23" fillId="3" borderId="1" xfId="0" applyNumberFormat="1" applyFont="1" applyFill="1" applyBorder="1" applyAlignment="1">
      <alignment horizontal="center" vertical="center" wrapText="1"/>
    </xf>
    <xf numFmtId="2" fontId="0" fillId="3" borderId="0" xfId="0" applyNumberFormat="1" applyFont="1" applyFill="1" applyBorder="1" applyAlignment="1">
      <alignment horizontal="center" vertical="center" wrapText="1"/>
    </xf>
    <xf numFmtId="2" fontId="23" fillId="3" borderId="1" xfId="0" applyNumberFormat="1" applyFont="1" applyFill="1" applyBorder="1" applyAlignment="1">
      <alignment horizontal="center" vertical="center" shrinkToFit="1"/>
    </xf>
    <xf numFmtId="2" fontId="10" fillId="3" borderId="0" xfId="0" applyNumberFormat="1" applyFont="1" applyFill="1" applyBorder="1" applyAlignment="1">
      <alignment horizontal="left" vertical="center" shrinkToFit="1"/>
    </xf>
    <xf numFmtId="2" fontId="12" fillId="3" borderId="0" xfId="0" applyNumberFormat="1" applyFont="1" applyFill="1" applyBorder="1" applyAlignment="1">
      <alignment horizontal="center" vertical="center" shrinkToFit="1"/>
    </xf>
    <xf numFmtId="165" fontId="0" fillId="3" borderId="0" xfId="0" applyNumberFormat="1" applyFont="1" applyFill="1" applyAlignment="1">
      <alignment vertical="center" wrapText="1"/>
    </xf>
    <xf numFmtId="0" fontId="0" fillId="0" borderId="0" xfId="0" applyFont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2" fontId="5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164" fontId="0" fillId="0" borderId="0" xfId="0" applyNumberFormat="1" applyFill="1" applyBorder="1" applyAlignment="1">
      <alignment horizontal="justify" vertical="center" wrapText="1"/>
    </xf>
    <xf numFmtId="0" fontId="0" fillId="0" borderId="0" xfId="0" applyFill="1" applyBorder="1" applyAlignment="1">
      <alignment horizontal="justify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164" fontId="0" fillId="0" borderId="0" xfId="0" applyNumberFormat="1" applyFill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justify" vertical="center" wrapText="1"/>
    </xf>
    <xf numFmtId="164" fontId="15" fillId="0" borderId="0" xfId="0" applyNumberFormat="1" applyFont="1" applyFill="1" applyBorder="1" applyAlignment="1">
      <alignment horizontal="justify" vertical="center" wrapText="1"/>
    </xf>
    <xf numFmtId="0" fontId="15" fillId="0" borderId="0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right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1" applyFont="1" applyFill="1" applyBorder="1" applyAlignment="1" applyProtection="1">
      <alignment horizontal="right" vertical="center" wrapText="1"/>
    </xf>
    <xf numFmtId="2" fontId="12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vertical="center" wrapText="1"/>
    </xf>
    <xf numFmtId="2" fontId="10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justify" vertical="center" wrapText="1"/>
    </xf>
    <xf numFmtId="2" fontId="0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2" fontId="0" fillId="0" borderId="0" xfId="0" applyNumberFormat="1" applyFont="1" applyFill="1" applyAlignment="1">
      <alignment vertical="center" wrapText="1"/>
    </xf>
    <xf numFmtId="2" fontId="0" fillId="3" borderId="0" xfId="0" applyNumberFormat="1" applyFont="1" applyFill="1" applyAlignment="1">
      <alignment vertical="center" wrapText="1"/>
    </xf>
    <xf numFmtId="2" fontId="0" fillId="3" borderId="0" xfId="0" applyNumberFormat="1" applyFont="1" applyFill="1"/>
    <xf numFmtId="2" fontId="0" fillId="0" borderId="0" xfId="0" applyNumberFormat="1" applyFont="1" applyAlignment="1">
      <alignment vertical="center" wrapText="1"/>
    </xf>
    <xf numFmtId="0" fontId="0" fillId="0" borderId="0" xfId="0" applyBorder="1" applyAlignment="1">
      <alignment horizontal="justify" vertical="center" shrinkToFit="1"/>
    </xf>
    <xf numFmtId="0" fontId="24" fillId="0" borderId="0" xfId="0" applyFont="1"/>
    <xf numFmtId="0" fontId="24" fillId="0" borderId="0" xfId="0" applyFont="1" applyFill="1" applyAlignment="1">
      <alignment vertical="center" wrapText="1"/>
    </xf>
    <xf numFmtId="0" fontId="11" fillId="4" borderId="0" xfId="0" applyFont="1" applyFill="1"/>
    <xf numFmtId="0" fontId="0" fillId="4" borderId="0" xfId="0" applyFill="1"/>
    <xf numFmtId="2" fontId="0" fillId="4" borderId="0" xfId="0" applyNumberFormat="1" applyFont="1" applyFill="1"/>
    <xf numFmtId="0" fontId="25" fillId="0" borderId="2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2" fontId="24" fillId="0" borderId="3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2" fontId="2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justify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justify" vertical="center" shrinkToFit="1"/>
    </xf>
    <xf numFmtId="0" fontId="25" fillId="0" borderId="1" xfId="0" applyFont="1" applyFill="1" applyBorder="1" applyAlignment="1">
      <alignment horizontal="center" vertical="center" shrinkToFit="1"/>
    </xf>
    <xf numFmtId="2" fontId="24" fillId="0" borderId="1" xfId="0" applyNumberFormat="1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wrapText="1" shrinkToFit="1"/>
    </xf>
    <xf numFmtId="0" fontId="36" fillId="0" borderId="7" xfId="0" applyFont="1" applyFill="1" applyBorder="1" applyAlignment="1">
      <alignment vertical="center" wrapText="1"/>
    </xf>
    <xf numFmtId="0" fontId="24" fillId="0" borderId="2" xfId="0" applyFont="1" applyFill="1" applyBorder="1" applyAlignment="1">
      <alignment horizontal="justify" vertical="center" shrinkToFit="1"/>
    </xf>
    <xf numFmtId="0" fontId="0" fillId="0" borderId="1" xfId="0" applyFill="1" applyBorder="1" applyAlignment="1">
      <alignment horizontal="justify" vertical="center" shrinkToFit="1"/>
    </xf>
    <xf numFmtId="0" fontId="25" fillId="0" borderId="1" xfId="0" applyFont="1" applyFill="1" applyBorder="1" applyAlignment="1">
      <alignment horizontal="justify" vertical="center" shrinkToFit="1"/>
    </xf>
    <xf numFmtId="0" fontId="24" fillId="0" borderId="1" xfId="0" applyFont="1" applyFill="1" applyBorder="1" applyAlignment="1">
      <alignment vertical="center" wrapText="1" shrinkToFit="1"/>
    </xf>
    <xf numFmtId="0" fontId="25" fillId="0" borderId="1" xfId="0" applyFont="1" applyFill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 wrapText="1" shrinkToFit="1"/>
    </xf>
    <xf numFmtId="0" fontId="3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49" fontId="24" fillId="0" borderId="1" xfId="0" applyNumberFormat="1" applyFont="1" applyFill="1" applyBorder="1" applyAlignment="1">
      <alignment horizontal="left" vertical="top" wrapText="1" shrinkToFit="1"/>
    </xf>
    <xf numFmtId="49" fontId="24" fillId="0" borderId="1" xfId="0" applyNumberFormat="1" applyFont="1" applyFill="1" applyBorder="1" applyAlignment="1">
      <alignment horizontal="left" vertical="center" wrapText="1"/>
    </xf>
    <xf numFmtId="49" fontId="24" fillId="0" borderId="1" xfId="0" applyNumberFormat="1" applyFont="1" applyFill="1" applyBorder="1" applyAlignment="1">
      <alignment horizontal="left" vertical="top" wrapText="1"/>
    </xf>
    <xf numFmtId="49" fontId="24" fillId="0" borderId="1" xfId="0" applyNumberFormat="1" applyFont="1" applyFill="1" applyBorder="1" applyAlignment="1">
      <alignment horizontal="left" vertical="center" wrapText="1" shrinkToFit="1"/>
    </xf>
    <xf numFmtId="0" fontId="24" fillId="0" borderId="1" xfId="0" applyFont="1" applyFill="1" applyBorder="1" applyAlignment="1">
      <alignment vertical="center" wrapText="1"/>
    </xf>
    <xf numFmtId="165" fontId="24" fillId="0" borderId="1" xfId="0" applyNumberFormat="1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left" vertical="center" wrapText="1"/>
    </xf>
    <xf numFmtId="2" fontId="24" fillId="0" borderId="3" xfId="0" applyNumberFormat="1" applyFont="1" applyFill="1" applyBorder="1" applyAlignment="1">
      <alignment horizontal="center" vertical="center"/>
    </xf>
    <xf numFmtId="165" fontId="24" fillId="0" borderId="3" xfId="0" applyNumberFormat="1" applyFont="1" applyFill="1" applyBorder="1" applyAlignment="1">
      <alignment horizontal="center" vertical="center" wrapText="1"/>
    </xf>
    <xf numFmtId="0" fontId="36" fillId="0" borderId="0" xfId="1" applyFont="1" applyFill="1" applyAlignment="1" applyProtection="1">
      <alignment vertical="center"/>
    </xf>
    <xf numFmtId="0" fontId="37" fillId="0" borderId="1" xfId="0" applyFont="1" applyFill="1" applyBorder="1" applyAlignment="1">
      <alignment horizontal="left" vertical="center" wrapText="1"/>
    </xf>
    <xf numFmtId="0" fontId="36" fillId="0" borderId="2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center" wrapText="1"/>
    </xf>
    <xf numFmtId="2" fontId="5" fillId="0" borderId="1" xfId="0" applyNumberFormat="1" applyFont="1" applyBorder="1" applyAlignment="1">
      <alignment horizontal="right" vertical="center" wrapText="1" shrinkToFit="1"/>
    </xf>
    <xf numFmtId="2" fontId="5" fillId="0" borderId="1" xfId="0" applyNumberFormat="1" applyFont="1" applyBorder="1" applyAlignment="1">
      <alignment horizontal="right" vertical="center" shrinkToFit="1"/>
    </xf>
    <xf numFmtId="2" fontId="5" fillId="0" borderId="1" xfId="0" applyNumberFormat="1" applyFont="1" applyBorder="1" applyAlignment="1">
      <alignment horizontal="right" vertical="center"/>
    </xf>
    <xf numFmtId="2" fontId="9" fillId="0" borderId="1" xfId="0" applyNumberFormat="1" applyFont="1" applyBorder="1" applyAlignment="1">
      <alignment horizontal="right" vertical="center" shrinkToFit="1"/>
    </xf>
    <xf numFmtId="1" fontId="5" fillId="0" borderId="0" xfId="0" applyNumberFormat="1" applyFont="1" applyBorder="1" applyAlignment="1">
      <alignment horizontal="justify" vertical="center" shrinkToFit="1"/>
    </xf>
    <xf numFmtId="0" fontId="5" fillId="0" borderId="0" xfId="0" applyFont="1" applyBorder="1" applyAlignment="1">
      <alignment horizontal="justify" vertical="center"/>
    </xf>
    <xf numFmtId="9" fontId="5" fillId="0" borderId="0" xfId="2" applyFont="1" applyBorder="1" applyAlignment="1">
      <alignment horizontal="justify" vertical="center" shrinkToFit="1"/>
    </xf>
    <xf numFmtId="0" fontId="5" fillId="0" borderId="0" xfId="0" applyFont="1" applyBorder="1" applyAlignment="1">
      <alignment horizontal="justify" vertical="center" shrinkToFit="1"/>
    </xf>
    <xf numFmtId="0" fontId="9" fillId="0" borderId="0" xfId="0" applyFont="1" applyBorder="1" applyAlignment="1">
      <alignment horizontal="justify" vertical="center" shrinkToFit="1"/>
    </xf>
    <xf numFmtId="1" fontId="5" fillId="0" borderId="0" xfId="0" applyNumberFormat="1" applyFont="1" applyBorder="1" applyAlignment="1">
      <alignment horizontal="justify" vertical="center"/>
    </xf>
    <xf numFmtId="9" fontId="5" fillId="0" borderId="0" xfId="2" applyFont="1" applyBorder="1" applyAlignment="1">
      <alignment horizontal="justify" vertical="center"/>
    </xf>
    <xf numFmtId="1" fontId="5" fillId="0" borderId="0" xfId="0" applyNumberFormat="1" applyFont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 shrinkToFit="1"/>
    </xf>
    <xf numFmtId="9" fontId="5" fillId="0" borderId="0" xfId="2" applyFont="1" applyBorder="1" applyAlignment="1">
      <alignment horizontal="left" vertical="center" shrinkToFit="1"/>
    </xf>
    <xf numFmtId="0" fontId="9" fillId="0" borderId="0" xfId="0" applyFont="1" applyBorder="1" applyAlignment="1">
      <alignment horizontal="left" vertical="center" shrinkToFit="1"/>
    </xf>
    <xf numFmtId="9" fontId="24" fillId="0" borderId="0" xfId="2" applyFont="1" applyBorder="1" applyAlignment="1">
      <alignment vertical="center" shrinkToFit="1"/>
    </xf>
    <xf numFmtId="0" fontId="5" fillId="0" borderId="0" xfId="0" applyFont="1" applyBorder="1" applyAlignment="1">
      <alignment horizontal="left"/>
    </xf>
    <xf numFmtId="1" fontId="7" fillId="0" borderId="0" xfId="0" applyNumberFormat="1" applyFont="1" applyBorder="1" applyAlignment="1">
      <alignment horizontal="justify" vertical="center" wrapText="1"/>
    </xf>
    <xf numFmtId="0" fontId="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5" fillId="0" borderId="0" xfId="0" applyFont="1" applyBorder="1" applyAlignment="1">
      <alignment horizontal="left" wrapText="1"/>
    </xf>
    <xf numFmtId="1" fontId="5" fillId="0" borderId="0" xfId="0" applyNumberFormat="1" applyFont="1" applyBorder="1" applyAlignment="1">
      <alignment horizontal="left" wrapText="1"/>
    </xf>
    <xf numFmtId="9" fontId="5" fillId="0" borderId="0" xfId="2" applyFont="1" applyBorder="1" applyAlignment="1">
      <alignment horizontal="left" wrapText="1"/>
    </xf>
    <xf numFmtId="1" fontId="48" fillId="0" borderId="0" xfId="0" applyNumberFormat="1" applyFont="1" applyBorder="1" applyAlignment="1">
      <alignment horizontal="left"/>
    </xf>
    <xf numFmtId="0" fontId="5" fillId="0" borderId="0" xfId="0" applyFont="1" applyFill="1" applyBorder="1" applyAlignment="1">
      <alignment horizontal="left" wrapText="1"/>
    </xf>
    <xf numFmtId="0" fontId="33" fillId="0" borderId="0" xfId="0" applyFont="1" applyAlignment="1">
      <alignment horizontal="right" vertical="center" wrapText="1"/>
    </xf>
    <xf numFmtId="0" fontId="49" fillId="0" borderId="0" xfId="0" applyFont="1" applyAlignment="1">
      <alignment horizontal="right" vertical="center" wrapText="1"/>
    </xf>
    <xf numFmtId="0" fontId="33" fillId="0" borderId="0" xfId="0" applyFont="1" applyAlignment="1">
      <alignment horizontal="right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40" fillId="2" borderId="1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right" vertical="center" wrapText="1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shrinkToFit="1"/>
    </xf>
    <xf numFmtId="0" fontId="29" fillId="2" borderId="1" xfId="0" applyFont="1" applyFill="1" applyBorder="1"/>
    <xf numFmtId="0" fontId="32" fillId="0" borderId="6" xfId="0" applyFont="1" applyBorder="1" applyAlignment="1">
      <alignment horizontal="right" vertical="center" wrapText="1"/>
    </xf>
    <xf numFmtId="0" fontId="49" fillId="0" borderId="0" xfId="0" applyFont="1" applyAlignment="1">
      <alignment horizontal="right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5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25" fillId="0" borderId="4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37" fillId="0" borderId="4" xfId="0" applyFont="1" applyFill="1" applyBorder="1" applyAlignment="1">
      <alignment horizontal="center" vertical="center" wrapText="1"/>
    </xf>
    <xf numFmtId="0" fontId="37" fillId="0" borderId="5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 wrapText="1"/>
    </xf>
    <xf numFmtId="0" fontId="26" fillId="2" borderId="4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top" wrapText="1"/>
    </xf>
    <xf numFmtId="0" fontId="39" fillId="0" borderId="3" xfId="0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Процентный" xfId="2" builtinId="5"/>
  </cellStyles>
  <dxfs count="0"/>
  <tableStyles count="0" defaultTableStyle="TableStyleMedium9" defaultPivotStyle="PivotStyleLight16"/>
  <colors>
    <mruColors>
      <color rgb="FFFF33CC"/>
      <color rgb="FFFF3399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1438275</xdr:colOff>
      <xdr:row>0</xdr:row>
      <xdr:rowOff>533400</xdr:rowOff>
    </xdr:to>
    <xdr:pic>
      <xdr:nvPicPr>
        <xdr:cNvPr id="4356" name="Рисунок 4" descr="лого в прайс.jpg">
          <a:extLst>
            <a:ext uri="{FF2B5EF4-FFF2-40B4-BE49-F238E27FC236}">
              <a16:creationId xmlns:a16="http://schemas.microsoft.com/office/drawing/2014/main" id="{00000000-0008-0000-0000-0000041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14382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1571625</xdr:colOff>
      <xdr:row>15</xdr:row>
      <xdr:rowOff>187325</xdr:rowOff>
    </xdr:from>
    <xdr:to>
      <xdr:col>0</xdr:col>
      <xdr:colOff>2124075</xdr:colOff>
      <xdr:row>15</xdr:row>
      <xdr:rowOff>321705</xdr:rowOff>
    </xdr:to>
    <xdr:pic>
      <xdr:nvPicPr>
        <xdr:cNvPr id="6" name="Рисунок 5" descr="nakl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1625" y="5273675"/>
          <a:ext cx="552450" cy="134380"/>
        </a:xfrm>
        <a:prstGeom prst="rect">
          <a:avLst/>
        </a:prstGeom>
      </xdr:spPr>
    </xdr:pic>
    <xdr:clientData/>
  </xdr:twoCellAnchor>
  <xdr:twoCellAnchor editAs="oneCell">
    <xdr:from>
      <xdr:col>0</xdr:col>
      <xdr:colOff>1562100</xdr:colOff>
      <xdr:row>16</xdr:row>
      <xdr:rowOff>190500</xdr:rowOff>
    </xdr:from>
    <xdr:to>
      <xdr:col>0</xdr:col>
      <xdr:colOff>2114550</xdr:colOff>
      <xdr:row>16</xdr:row>
      <xdr:rowOff>328055</xdr:rowOff>
    </xdr:to>
    <xdr:pic>
      <xdr:nvPicPr>
        <xdr:cNvPr id="7" name="Рисунок 6" descr="nakl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62100" y="5705475"/>
          <a:ext cx="552450" cy="137555"/>
        </a:xfrm>
        <a:prstGeom prst="rect">
          <a:avLst/>
        </a:prstGeom>
      </xdr:spPr>
    </xdr:pic>
    <xdr:clientData/>
  </xdr:twoCellAnchor>
  <xdr:twoCellAnchor editAs="oneCell">
    <xdr:from>
      <xdr:col>0</xdr:col>
      <xdr:colOff>1571625</xdr:colOff>
      <xdr:row>17</xdr:row>
      <xdr:rowOff>180975</xdr:rowOff>
    </xdr:from>
    <xdr:to>
      <xdr:col>0</xdr:col>
      <xdr:colOff>2124075</xdr:colOff>
      <xdr:row>17</xdr:row>
      <xdr:rowOff>318530</xdr:rowOff>
    </xdr:to>
    <xdr:pic>
      <xdr:nvPicPr>
        <xdr:cNvPr id="8" name="Рисунок 7" descr="nakl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571625" y="6124575"/>
          <a:ext cx="552450" cy="137555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43</xdr:row>
      <xdr:rowOff>333375</xdr:rowOff>
    </xdr:from>
    <xdr:to>
      <xdr:col>0</xdr:col>
      <xdr:colOff>590550</xdr:colOff>
      <xdr:row>43</xdr:row>
      <xdr:rowOff>467755</xdr:rowOff>
    </xdr:to>
    <xdr:pic>
      <xdr:nvPicPr>
        <xdr:cNvPr id="9" name="Рисунок 8" descr="nakl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15897225"/>
          <a:ext cx="552450" cy="13438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44</xdr:row>
      <xdr:rowOff>330200</xdr:rowOff>
    </xdr:from>
    <xdr:to>
      <xdr:col>0</xdr:col>
      <xdr:colOff>590550</xdr:colOff>
      <xdr:row>44</xdr:row>
      <xdr:rowOff>464580</xdr:rowOff>
    </xdr:to>
    <xdr:pic>
      <xdr:nvPicPr>
        <xdr:cNvPr id="10" name="Рисунок 9" descr="nakl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16398875"/>
          <a:ext cx="552450" cy="13438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46</xdr:row>
      <xdr:rowOff>333375</xdr:rowOff>
    </xdr:from>
    <xdr:to>
      <xdr:col>0</xdr:col>
      <xdr:colOff>590550</xdr:colOff>
      <xdr:row>46</xdr:row>
      <xdr:rowOff>467755</xdr:rowOff>
    </xdr:to>
    <xdr:pic>
      <xdr:nvPicPr>
        <xdr:cNvPr id="11" name="Рисунок 10" descr="nakl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16843375"/>
          <a:ext cx="552450" cy="13438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47</xdr:row>
      <xdr:rowOff>327025</xdr:rowOff>
    </xdr:from>
    <xdr:to>
      <xdr:col>0</xdr:col>
      <xdr:colOff>590550</xdr:colOff>
      <xdr:row>47</xdr:row>
      <xdr:rowOff>461405</xdr:rowOff>
    </xdr:to>
    <xdr:pic>
      <xdr:nvPicPr>
        <xdr:cNvPr id="12" name="Рисунок 11" descr="nakl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17351375"/>
          <a:ext cx="552450" cy="134380"/>
        </a:xfrm>
        <a:prstGeom prst="rect">
          <a:avLst/>
        </a:prstGeom>
      </xdr:spPr>
    </xdr:pic>
    <xdr:clientData/>
  </xdr:twoCellAnchor>
  <xdr:twoCellAnchor editAs="oneCell">
    <xdr:from>
      <xdr:col>0</xdr:col>
      <xdr:colOff>958850</xdr:colOff>
      <xdr:row>41</xdr:row>
      <xdr:rowOff>241300</xdr:rowOff>
    </xdr:from>
    <xdr:to>
      <xdr:col>0</xdr:col>
      <xdr:colOff>1511300</xdr:colOff>
      <xdr:row>41</xdr:row>
      <xdr:rowOff>375680</xdr:rowOff>
    </xdr:to>
    <xdr:pic>
      <xdr:nvPicPr>
        <xdr:cNvPr id="13" name="Рисунок 12" descr="nakl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58850" y="14843125"/>
          <a:ext cx="552450" cy="134380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32</xdr:row>
      <xdr:rowOff>149225</xdr:rowOff>
    </xdr:from>
    <xdr:to>
      <xdr:col>0</xdr:col>
      <xdr:colOff>952500</xdr:colOff>
      <xdr:row>32</xdr:row>
      <xdr:rowOff>283605</xdr:rowOff>
    </xdr:to>
    <xdr:pic>
      <xdr:nvPicPr>
        <xdr:cNvPr id="14" name="Рисунок 13" descr="nakl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00050" y="10855325"/>
          <a:ext cx="552450" cy="134380"/>
        </a:xfrm>
        <a:prstGeom prst="rect">
          <a:avLst/>
        </a:prstGeom>
      </xdr:spPr>
    </xdr:pic>
    <xdr:clientData/>
  </xdr:twoCellAnchor>
  <xdr:twoCellAnchor editAs="oneCell">
    <xdr:from>
      <xdr:col>0</xdr:col>
      <xdr:colOff>920750</xdr:colOff>
      <xdr:row>33</xdr:row>
      <xdr:rowOff>168275</xdr:rowOff>
    </xdr:from>
    <xdr:to>
      <xdr:col>0</xdr:col>
      <xdr:colOff>1473200</xdr:colOff>
      <xdr:row>33</xdr:row>
      <xdr:rowOff>302655</xdr:rowOff>
    </xdr:to>
    <xdr:pic>
      <xdr:nvPicPr>
        <xdr:cNvPr id="15" name="Рисунок 14" descr="nakl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20750" y="11245850"/>
          <a:ext cx="552450" cy="134380"/>
        </a:xfrm>
        <a:prstGeom prst="rect">
          <a:avLst/>
        </a:prstGeom>
      </xdr:spPr>
    </xdr:pic>
    <xdr:clientData/>
  </xdr:twoCellAnchor>
  <xdr:twoCellAnchor editAs="oneCell">
    <xdr:from>
      <xdr:col>0</xdr:col>
      <xdr:colOff>647700</xdr:colOff>
      <xdr:row>37</xdr:row>
      <xdr:rowOff>168275</xdr:rowOff>
    </xdr:from>
    <xdr:to>
      <xdr:col>0</xdr:col>
      <xdr:colOff>1200150</xdr:colOff>
      <xdr:row>37</xdr:row>
      <xdr:rowOff>302655</xdr:rowOff>
    </xdr:to>
    <xdr:pic>
      <xdr:nvPicPr>
        <xdr:cNvPr id="16" name="Рисунок 15" descr="nakl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47700" y="12941300"/>
          <a:ext cx="552450" cy="134380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39</xdr:row>
      <xdr:rowOff>180975</xdr:rowOff>
    </xdr:from>
    <xdr:to>
      <xdr:col>0</xdr:col>
      <xdr:colOff>1143000</xdr:colOff>
      <xdr:row>39</xdr:row>
      <xdr:rowOff>315355</xdr:rowOff>
    </xdr:to>
    <xdr:pic>
      <xdr:nvPicPr>
        <xdr:cNvPr id="17" name="Рисунок 16" descr="nakl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90550" y="13868400"/>
          <a:ext cx="552450" cy="13438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666750</xdr:colOff>
      <xdr:row>36</xdr:row>
      <xdr:rowOff>168275</xdr:rowOff>
    </xdr:from>
    <xdr:to>
      <xdr:col>0</xdr:col>
      <xdr:colOff>1219200</xdr:colOff>
      <xdr:row>36</xdr:row>
      <xdr:rowOff>302655</xdr:rowOff>
    </xdr:to>
    <xdr:pic>
      <xdr:nvPicPr>
        <xdr:cNvPr id="18" name="Рисунок 17" descr="nakl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66750" y="12484100"/>
          <a:ext cx="552450" cy="134380"/>
        </a:xfrm>
        <a:prstGeom prst="rect">
          <a:avLst/>
        </a:prstGeom>
      </xdr:spPr>
    </xdr:pic>
    <xdr:clientData/>
  </xdr:twoCellAnchor>
  <xdr:twoCellAnchor editAs="oneCell">
    <xdr:from>
      <xdr:col>0</xdr:col>
      <xdr:colOff>1276350</xdr:colOff>
      <xdr:row>40</xdr:row>
      <xdr:rowOff>149225</xdr:rowOff>
    </xdr:from>
    <xdr:to>
      <xdr:col>0</xdr:col>
      <xdr:colOff>1828800</xdr:colOff>
      <xdr:row>40</xdr:row>
      <xdr:rowOff>283605</xdr:rowOff>
    </xdr:to>
    <xdr:pic>
      <xdr:nvPicPr>
        <xdr:cNvPr id="19" name="Рисунок 18" descr="nakl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276350" y="14293850"/>
          <a:ext cx="552450" cy="134380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48</xdr:row>
      <xdr:rowOff>323850</xdr:rowOff>
    </xdr:from>
    <xdr:to>
      <xdr:col>0</xdr:col>
      <xdr:colOff>590550</xdr:colOff>
      <xdr:row>48</xdr:row>
      <xdr:rowOff>458230</xdr:rowOff>
    </xdr:to>
    <xdr:pic>
      <xdr:nvPicPr>
        <xdr:cNvPr id="20" name="Рисунок 19" descr="nakl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8100" y="17862550"/>
          <a:ext cx="552450" cy="134380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49</xdr:row>
      <xdr:rowOff>323850</xdr:rowOff>
    </xdr:from>
    <xdr:to>
      <xdr:col>0</xdr:col>
      <xdr:colOff>609600</xdr:colOff>
      <xdr:row>50</xdr:row>
      <xdr:rowOff>77230</xdr:rowOff>
    </xdr:to>
    <xdr:pic>
      <xdr:nvPicPr>
        <xdr:cNvPr id="21" name="Рисунок 20" descr="nakl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7150" y="18478500"/>
          <a:ext cx="552450" cy="134380"/>
        </a:xfrm>
        <a:prstGeom prst="rect">
          <a:avLst/>
        </a:prstGeom>
      </xdr:spPr>
    </xdr:pic>
    <xdr:clientData/>
  </xdr:twoCellAnchor>
  <xdr:twoCellAnchor editAs="oneCell">
    <xdr:from>
      <xdr:col>0</xdr:col>
      <xdr:colOff>733425</xdr:colOff>
      <xdr:row>38</xdr:row>
      <xdr:rowOff>171450</xdr:rowOff>
    </xdr:from>
    <xdr:to>
      <xdr:col>0</xdr:col>
      <xdr:colOff>1285875</xdr:colOff>
      <xdr:row>38</xdr:row>
      <xdr:rowOff>305830</xdr:rowOff>
    </xdr:to>
    <xdr:pic>
      <xdr:nvPicPr>
        <xdr:cNvPr id="22" name="Рисунок 21" descr="nakl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33425" y="13401675"/>
          <a:ext cx="552450" cy="1343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1438275</xdr:colOff>
      <xdr:row>0</xdr:row>
      <xdr:rowOff>542925</xdr:rowOff>
    </xdr:to>
    <xdr:pic>
      <xdr:nvPicPr>
        <xdr:cNvPr id="2290" name="Рисунок 4" descr="лого в прайс.jpg">
          <a:extLst>
            <a:ext uri="{FF2B5EF4-FFF2-40B4-BE49-F238E27FC236}">
              <a16:creationId xmlns:a16="http://schemas.microsoft.com/office/drawing/2014/main" id="{00000000-0008-0000-0100-0000F2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14382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1438275</xdr:colOff>
      <xdr:row>0</xdr:row>
      <xdr:rowOff>542925</xdr:rowOff>
    </xdr:to>
    <xdr:pic>
      <xdr:nvPicPr>
        <xdr:cNvPr id="1282" name="Рисунок 4" descr="лого в прайс.jpg">
          <a:extLst>
            <a:ext uri="{FF2B5EF4-FFF2-40B4-BE49-F238E27FC236}">
              <a16:creationId xmlns:a16="http://schemas.microsoft.com/office/drawing/2014/main" id="{00000000-0008-0000-0200-00000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14382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19050</xdr:rowOff>
    </xdr:from>
    <xdr:to>
      <xdr:col>0</xdr:col>
      <xdr:colOff>1504950</xdr:colOff>
      <xdr:row>0</xdr:row>
      <xdr:rowOff>523875</xdr:rowOff>
    </xdr:to>
    <xdr:pic>
      <xdr:nvPicPr>
        <xdr:cNvPr id="9450" name="Рисунок 4" descr="лого в прайс.jpg">
          <a:extLst>
            <a:ext uri="{FF2B5EF4-FFF2-40B4-BE49-F238E27FC236}">
              <a16:creationId xmlns:a16="http://schemas.microsoft.com/office/drawing/2014/main" id="{00000000-0008-0000-0300-0000EA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9050"/>
          <a:ext cx="14382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0</xdr:col>
      <xdr:colOff>1438275</xdr:colOff>
      <xdr:row>0</xdr:row>
      <xdr:rowOff>542925</xdr:rowOff>
    </xdr:to>
    <xdr:pic>
      <xdr:nvPicPr>
        <xdr:cNvPr id="3" name="Рисунок 4" descr="лого в прайс.jpg">
          <a:extLst>
            <a:ext uri="{FF2B5EF4-FFF2-40B4-BE49-F238E27FC236}">
              <a16:creationId xmlns:a16="http://schemas.microsoft.com/office/drawing/2014/main" id="{00000000-0008-0000-0200-00000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14382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1438275</xdr:colOff>
      <xdr:row>0</xdr:row>
      <xdr:rowOff>514350</xdr:rowOff>
    </xdr:to>
    <xdr:pic>
      <xdr:nvPicPr>
        <xdr:cNvPr id="7396" name="Рисунок 4" descr="лого в прайс.jpg">
          <a:extLst>
            <a:ext uri="{FF2B5EF4-FFF2-40B4-BE49-F238E27FC236}">
              <a16:creationId xmlns:a16="http://schemas.microsoft.com/office/drawing/2014/main" id="{00000000-0008-0000-0400-0000E41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382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66675</xdr:colOff>
      <xdr:row>0</xdr:row>
      <xdr:rowOff>19050</xdr:rowOff>
    </xdr:from>
    <xdr:to>
      <xdr:col>0</xdr:col>
      <xdr:colOff>1504950</xdr:colOff>
      <xdr:row>0</xdr:row>
      <xdr:rowOff>523875</xdr:rowOff>
    </xdr:to>
    <xdr:pic>
      <xdr:nvPicPr>
        <xdr:cNvPr id="3" name="Рисунок 4" descr="лого в прайс.jpg">
          <a:extLst>
            <a:ext uri="{FF2B5EF4-FFF2-40B4-BE49-F238E27FC236}">
              <a16:creationId xmlns:a16="http://schemas.microsoft.com/office/drawing/2014/main" id="{00000000-0008-0000-0300-0000EA2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6675" y="19050"/>
          <a:ext cx="1438275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28575</xdr:rowOff>
    </xdr:from>
    <xdr:to>
      <xdr:col>0</xdr:col>
      <xdr:colOff>1438275</xdr:colOff>
      <xdr:row>0</xdr:row>
      <xdr:rowOff>542925</xdr:rowOff>
    </xdr:to>
    <xdr:pic>
      <xdr:nvPicPr>
        <xdr:cNvPr id="4" name="Рисунок 4" descr="лого в прайс.jpg">
          <a:extLst>
            <a:ext uri="{FF2B5EF4-FFF2-40B4-BE49-F238E27FC236}">
              <a16:creationId xmlns:a16="http://schemas.microsoft.com/office/drawing/2014/main" id="{00000000-0008-0000-0200-00000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28575"/>
          <a:ext cx="1438275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57"/>
    <pageSetUpPr fitToPage="1"/>
  </sheetPr>
  <dimension ref="A1:G89"/>
  <sheetViews>
    <sheetView tabSelected="1" topLeftCell="A8" zoomScaleSheetLayoutView="100" workbookViewId="0">
      <selection activeCell="I4" sqref="I4"/>
    </sheetView>
  </sheetViews>
  <sheetFormatPr defaultColWidth="9.140625" defaultRowHeight="12.75" x14ac:dyDescent="0.2"/>
  <cols>
    <col min="1" max="1" width="52.42578125" style="14" customWidth="1"/>
    <col min="2" max="2" width="11.85546875" style="14" customWidth="1"/>
    <col min="3" max="3" width="11.140625" style="76" customWidth="1"/>
    <col min="4" max="4" width="14.7109375" style="14" customWidth="1"/>
    <col min="5" max="5" width="20.7109375" style="14" customWidth="1"/>
    <col min="6" max="6" width="6.140625" style="31" hidden="1" customWidth="1"/>
    <col min="7" max="16384" width="9.140625" style="14"/>
  </cols>
  <sheetData>
    <row r="1" spans="1:6" s="11" customFormat="1" ht="49.5" customHeight="1" x14ac:dyDescent="0.2">
      <c r="A1" s="157" t="s">
        <v>518</v>
      </c>
      <c r="B1" s="157"/>
      <c r="C1" s="157"/>
      <c r="D1" s="157"/>
      <c r="E1" s="157"/>
      <c r="F1" s="29"/>
    </row>
    <row r="2" spans="1:6" s="11" customFormat="1" ht="36.75" customHeight="1" x14ac:dyDescent="0.2">
      <c r="A2" s="171" t="s">
        <v>516</v>
      </c>
      <c r="B2" s="171"/>
      <c r="C2" s="171"/>
      <c r="D2" s="171"/>
      <c r="E2" s="171"/>
      <c r="F2" s="29"/>
    </row>
    <row r="3" spans="1:6" s="13" customFormat="1" ht="15.95" customHeight="1" x14ac:dyDescent="0.2">
      <c r="A3" s="156"/>
      <c r="B3" s="156"/>
      <c r="C3" s="156"/>
      <c r="D3" s="156"/>
      <c r="E3" s="156"/>
      <c r="F3" s="30"/>
    </row>
    <row r="4" spans="1:6" s="13" customFormat="1" ht="15.95" customHeight="1" x14ac:dyDescent="0.2">
      <c r="A4" s="162" t="s">
        <v>120</v>
      </c>
      <c r="B4" s="162"/>
      <c r="C4" s="162"/>
      <c r="D4" s="162"/>
      <c r="E4" s="162"/>
      <c r="F4" s="30"/>
    </row>
    <row r="5" spans="1:6" ht="15.95" customHeight="1" x14ac:dyDescent="0.2">
      <c r="A5" s="162" t="s">
        <v>375</v>
      </c>
      <c r="B5" s="162"/>
      <c r="C5" s="162"/>
      <c r="D5" s="162"/>
      <c r="E5" s="162"/>
    </row>
    <row r="6" spans="1:6" s="13" customFormat="1" ht="22.5" customHeight="1" x14ac:dyDescent="0.2">
      <c r="A6" s="163"/>
      <c r="B6" s="163"/>
      <c r="C6" s="163"/>
      <c r="D6" s="163"/>
      <c r="E6" s="163"/>
      <c r="F6" s="32"/>
    </row>
    <row r="7" spans="1:6" s="15" customFormat="1" ht="15" customHeight="1" x14ac:dyDescent="0.2">
      <c r="A7" s="164" t="s">
        <v>105</v>
      </c>
      <c r="B7" s="164"/>
      <c r="C7" s="164"/>
      <c r="D7" s="164"/>
      <c r="E7" s="164"/>
      <c r="F7" s="33"/>
    </row>
    <row r="8" spans="1:6" s="15" customFormat="1" ht="22.5" customHeight="1" x14ac:dyDescent="0.2">
      <c r="A8" s="165" t="s">
        <v>511</v>
      </c>
      <c r="B8" s="165"/>
      <c r="C8" s="165"/>
      <c r="D8" s="165"/>
      <c r="E8" s="165"/>
      <c r="F8" s="33"/>
    </row>
    <row r="9" spans="1:6" s="16" customFormat="1" ht="43.15" customHeight="1" x14ac:dyDescent="0.2">
      <c r="A9" s="160" t="s">
        <v>499</v>
      </c>
      <c r="B9" s="161"/>
      <c r="C9" s="161"/>
      <c r="D9" s="161"/>
      <c r="E9" s="161"/>
      <c r="F9" s="34"/>
    </row>
    <row r="10" spans="1:6" s="15" customFormat="1" ht="30" customHeight="1" x14ac:dyDescent="0.2">
      <c r="A10" s="89" t="s">
        <v>0</v>
      </c>
      <c r="B10" s="89" t="s">
        <v>1</v>
      </c>
      <c r="C10" s="90" t="s">
        <v>106</v>
      </c>
      <c r="D10" s="89" t="s">
        <v>11</v>
      </c>
      <c r="E10" s="89" t="s">
        <v>145</v>
      </c>
      <c r="F10" s="33" t="e">
        <f>#REF!*1.52</f>
        <v>#REF!</v>
      </c>
    </row>
    <row r="11" spans="1:6" s="15" customFormat="1" ht="30" customHeight="1" x14ac:dyDescent="0.2">
      <c r="A11" s="26" t="s">
        <v>146</v>
      </c>
      <c r="B11" s="84" t="s">
        <v>55</v>
      </c>
      <c r="C11" s="129">
        <v>4690</v>
      </c>
      <c r="D11" s="84" t="s">
        <v>64</v>
      </c>
      <c r="E11" s="84" t="s">
        <v>13</v>
      </c>
      <c r="F11" s="33" t="e">
        <f>#REF!*1.52</f>
        <v>#REF!</v>
      </c>
    </row>
    <row r="12" spans="1:6" s="15" customFormat="1" ht="30" customHeight="1" x14ac:dyDescent="0.2">
      <c r="A12" s="26" t="s">
        <v>255</v>
      </c>
      <c r="B12" s="84" t="s">
        <v>107</v>
      </c>
      <c r="C12" s="129">
        <v>3490</v>
      </c>
      <c r="D12" s="84" t="s">
        <v>64</v>
      </c>
      <c r="E12" s="84" t="s">
        <v>46</v>
      </c>
      <c r="F12" s="33" t="e">
        <f>#REF!*1.52</f>
        <v>#REF!</v>
      </c>
    </row>
    <row r="13" spans="1:6" s="15" customFormat="1" ht="30" customHeight="1" x14ac:dyDescent="0.2">
      <c r="A13" s="26" t="s">
        <v>423</v>
      </c>
      <c r="B13" s="84" t="s">
        <v>57</v>
      </c>
      <c r="C13" s="129">
        <v>3990</v>
      </c>
      <c r="D13" s="84" t="s">
        <v>64</v>
      </c>
      <c r="E13" s="84" t="s">
        <v>13</v>
      </c>
      <c r="F13" s="33" t="e">
        <f>#REF!*1.52</f>
        <v>#REF!</v>
      </c>
    </row>
    <row r="14" spans="1:6" s="15" customFormat="1" ht="30" customHeight="1" x14ac:dyDescent="0.2">
      <c r="A14" s="26" t="s">
        <v>254</v>
      </c>
      <c r="B14" s="84" t="s">
        <v>56</v>
      </c>
      <c r="C14" s="129">
        <v>5190</v>
      </c>
      <c r="D14" s="84" t="s">
        <v>64</v>
      </c>
      <c r="E14" s="84" t="s">
        <v>13</v>
      </c>
      <c r="F14" s="33" t="e">
        <f>#REF!*1.52</f>
        <v>#REF!</v>
      </c>
    </row>
    <row r="15" spans="1:6" s="15" customFormat="1" ht="29.25" customHeight="1" x14ac:dyDescent="0.2">
      <c r="A15" s="26" t="s">
        <v>256</v>
      </c>
      <c r="B15" s="84" t="s">
        <v>108</v>
      </c>
      <c r="C15" s="129">
        <v>3490</v>
      </c>
      <c r="D15" s="84" t="s">
        <v>64</v>
      </c>
      <c r="E15" s="84" t="s">
        <v>46</v>
      </c>
      <c r="F15" s="33" t="e">
        <f>#REF!*1.52</f>
        <v>#REF!</v>
      </c>
    </row>
    <row r="16" spans="1:6" s="15" customFormat="1" ht="29.25" customHeight="1" x14ac:dyDescent="0.2">
      <c r="A16" s="88" t="s">
        <v>254</v>
      </c>
      <c r="B16" s="84" t="s">
        <v>285</v>
      </c>
      <c r="C16" s="129">
        <v>4290</v>
      </c>
      <c r="D16" s="84" t="s">
        <v>64</v>
      </c>
      <c r="E16" s="84" t="s">
        <v>13</v>
      </c>
      <c r="F16" s="33" t="e">
        <f>#REF!*1.52</f>
        <v>#REF!</v>
      </c>
    </row>
    <row r="17" spans="1:6" s="15" customFormat="1" ht="29.25" customHeight="1" x14ac:dyDescent="0.2">
      <c r="A17" s="88" t="s">
        <v>305</v>
      </c>
      <c r="B17" s="84" t="s">
        <v>286</v>
      </c>
      <c r="C17" s="129">
        <v>2990</v>
      </c>
      <c r="D17" s="84" t="s">
        <v>64</v>
      </c>
      <c r="E17" s="84" t="s">
        <v>46</v>
      </c>
      <c r="F17" s="33" t="e">
        <f>#REF!*1.52</f>
        <v>#REF!</v>
      </c>
    </row>
    <row r="18" spans="1:6" s="15" customFormat="1" ht="30.75" customHeight="1" x14ac:dyDescent="0.2">
      <c r="A18" s="88" t="s">
        <v>254</v>
      </c>
      <c r="B18" s="84" t="s">
        <v>287</v>
      </c>
      <c r="C18" s="129">
        <v>4790</v>
      </c>
      <c r="D18" s="84" t="s">
        <v>64</v>
      </c>
      <c r="E18" s="84" t="s">
        <v>13</v>
      </c>
      <c r="F18" s="33"/>
    </row>
    <row r="19" spans="1:6" s="15" customFormat="1" ht="30.75" customHeight="1" x14ac:dyDescent="0.2">
      <c r="A19" s="26" t="s">
        <v>388</v>
      </c>
      <c r="B19" s="84" t="s">
        <v>368</v>
      </c>
      <c r="C19" s="129">
        <v>1740</v>
      </c>
      <c r="D19" s="84" t="s">
        <v>17</v>
      </c>
      <c r="E19" s="84" t="s">
        <v>274</v>
      </c>
      <c r="F19" s="33"/>
    </row>
    <row r="20" spans="1:6" s="15" customFormat="1" ht="30.75" customHeight="1" x14ac:dyDescent="0.2">
      <c r="A20" s="26" t="s">
        <v>389</v>
      </c>
      <c r="B20" s="84" t="s">
        <v>369</v>
      </c>
      <c r="C20" s="129">
        <v>1130</v>
      </c>
      <c r="D20" s="84" t="s">
        <v>17</v>
      </c>
      <c r="E20" s="84" t="s">
        <v>46</v>
      </c>
      <c r="F20" s="33"/>
    </row>
    <row r="21" spans="1:6" s="15" customFormat="1" ht="30.75" customHeight="1" x14ac:dyDescent="0.2">
      <c r="A21" s="26" t="s">
        <v>388</v>
      </c>
      <c r="B21" s="84" t="s">
        <v>370</v>
      </c>
      <c r="C21" s="129">
        <v>2220</v>
      </c>
      <c r="D21" s="84" t="s">
        <v>17</v>
      </c>
      <c r="E21" s="84" t="s">
        <v>274</v>
      </c>
      <c r="F21" s="33"/>
    </row>
    <row r="22" spans="1:6" s="15" customFormat="1" ht="30" customHeight="1" x14ac:dyDescent="0.2">
      <c r="A22" s="26" t="s">
        <v>512</v>
      </c>
      <c r="B22" s="84" t="s">
        <v>430</v>
      </c>
      <c r="C22" s="129">
        <v>1890</v>
      </c>
      <c r="D22" s="84" t="s">
        <v>17</v>
      </c>
      <c r="E22" s="84" t="s">
        <v>274</v>
      </c>
      <c r="F22" s="33" t="e">
        <f>#REF!*1.52</f>
        <v>#REF!</v>
      </c>
    </row>
    <row r="23" spans="1:6" s="15" customFormat="1" ht="30" customHeight="1" x14ac:dyDescent="0.2">
      <c r="A23" s="26" t="s">
        <v>147</v>
      </c>
      <c r="B23" s="84" t="s">
        <v>53</v>
      </c>
      <c r="C23" s="129">
        <v>4290</v>
      </c>
      <c r="D23" s="84" t="s">
        <v>64</v>
      </c>
      <c r="E23" s="84" t="s">
        <v>376</v>
      </c>
      <c r="F23" s="33" t="e">
        <f>#REF!*1.52</f>
        <v>#REF!</v>
      </c>
    </row>
    <row r="24" spans="1:6" s="15" customFormat="1" ht="30" customHeight="1" x14ac:dyDescent="0.2">
      <c r="A24" s="26" t="s">
        <v>148</v>
      </c>
      <c r="B24" s="84" t="s">
        <v>109</v>
      </c>
      <c r="C24" s="129">
        <v>3390</v>
      </c>
      <c r="D24" s="84" t="s">
        <v>64</v>
      </c>
      <c r="E24" s="84" t="s">
        <v>15</v>
      </c>
      <c r="F24" s="33" t="e">
        <f>#REF!*1.52</f>
        <v>#REF!</v>
      </c>
    </row>
    <row r="25" spans="1:6" s="15" customFormat="1" ht="30" customHeight="1" x14ac:dyDescent="0.2">
      <c r="A25" s="26" t="s">
        <v>149</v>
      </c>
      <c r="B25" s="84" t="s">
        <v>60</v>
      </c>
      <c r="C25" s="129">
        <v>5190</v>
      </c>
      <c r="D25" s="84" t="s">
        <v>64</v>
      </c>
      <c r="E25" s="84" t="s">
        <v>376</v>
      </c>
      <c r="F25" s="33" t="e">
        <f>#REF!*1.52</f>
        <v>#REF!</v>
      </c>
    </row>
    <row r="26" spans="1:6" s="15" customFormat="1" ht="30" customHeight="1" x14ac:dyDescent="0.2">
      <c r="A26" s="26" t="s">
        <v>150</v>
      </c>
      <c r="B26" s="84" t="s">
        <v>110</v>
      </c>
      <c r="C26" s="129">
        <v>4390</v>
      </c>
      <c r="D26" s="84" t="s">
        <v>64</v>
      </c>
      <c r="E26" s="84" t="s">
        <v>15</v>
      </c>
      <c r="F26" s="33" t="e">
        <f>#REF!*1.52</f>
        <v>#REF!</v>
      </c>
    </row>
    <row r="27" spans="1:6" s="15" customFormat="1" ht="30" customHeight="1" x14ac:dyDescent="0.2">
      <c r="A27" s="26" t="s">
        <v>415</v>
      </c>
      <c r="B27" s="84" t="s">
        <v>100</v>
      </c>
      <c r="C27" s="129">
        <v>3690</v>
      </c>
      <c r="D27" s="84" t="s">
        <v>64</v>
      </c>
      <c r="E27" s="84" t="s">
        <v>14</v>
      </c>
      <c r="F27" s="33"/>
    </row>
    <row r="28" spans="1:6" s="15" customFormat="1" ht="30" customHeight="1" x14ac:dyDescent="0.2">
      <c r="A28" s="26" t="s">
        <v>356</v>
      </c>
      <c r="B28" s="84" t="s">
        <v>357</v>
      </c>
      <c r="C28" s="129">
        <v>6470</v>
      </c>
      <c r="D28" s="84" t="s">
        <v>17</v>
      </c>
      <c r="E28" s="84" t="s">
        <v>358</v>
      </c>
      <c r="F28" s="33"/>
    </row>
    <row r="29" spans="1:6" s="15" customFormat="1" ht="30" customHeight="1" x14ac:dyDescent="0.2">
      <c r="A29" s="26" t="s">
        <v>257</v>
      </c>
      <c r="B29" s="84" t="s">
        <v>3</v>
      </c>
      <c r="C29" s="129">
        <v>4490</v>
      </c>
      <c r="D29" s="84" t="s">
        <v>17</v>
      </c>
      <c r="E29" s="84" t="s">
        <v>13</v>
      </c>
      <c r="F29" s="33" t="e">
        <f>#REF!*1.52</f>
        <v>#REF!</v>
      </c>
    </row>
    <row r="30" spans="1:6" s="15" customFormat="1" ht="22.5" customHeight="1" x14ac:dyDescent="0.2">
      <c r="A30" s="26" t="s">
        <v>513</v>
      </c>
      <c r="B30" s="107" t="s">
        <v>462</v>
      </c>
      <c r="C30" s="129">
        <v>20590</v>
      </c>
      <c r="D30" s="108" t="s">
        <v>18</v>
      </c>
      <c r="E30" s="108" t="s">
        <v>274</v>
      </c>
      <c r="F30" s="33"/>
    </row>
    <row r="31" spans="1:6" s="16" customFormat="1" ht="30" customHeight="1" x14ac:dyDescent="0.2">
      <c r="A31" s="158" t="s">
        <v>361</v>
      </c>
      <c r="B31" s="159"/>
      <c r="C31" s="159"/>
      <c r="D31" s="159"/>
      <c r="E31" s="159"/>
      <c r="F31" s="33"/>
    </row>
    <row r="32" spans="1:6" s="16" customFormat="1" ht="29.25" customHeight="1" x14ac:dyDescent="0.2">
      <c r="A32" s="89" t="s">
        <v>0</v>
      </c>
      <c r="B32" s="89" t="s">
        <v>1</v>
      </c>
      <c r="C32" s="90" t="s">
        <v>106</v>
      </c>
      <c r="D32" s="89" t="s">
        <v>11</v>
      </c>
      <c r="E32" s="89" t="s">
        <v>12</v>
      </c>
      <c r="F32" s="33"/>
    </row>
    <row r="33" spans="1:6" s="16" customFormat="1" ht="28.5" customHeight="1" x14ac:dyDescent="0.2">
      <c r="A33" s="109" t="s">
        <v>352</v>
      </c>
      <c r="B33" s="84" t="s">
        <v>320</v>
      </c>
      <c r="C33" s="129">
        <v>1450</v>
      </c>
      <c r="D33" s="84" t="s">
        <v>19</v>
      </c>
      <c r="E33" s="84" t="s">
        <v>321</v>
      </c>
      <c r="F33" s="33"/>
    </row>
    <row r="34" spans="1:6" s="15" customFormat="1" ht="30" customHeight="1" x14ac:dyDescent="0.2">
      <c r="A34" s="109" t="s">
        <v>351</v>
      </c>
      <c r="B34" s="84" t="s">
        <v>322</v>
      </c>
      <c r="C34" s="129">
        <v>1390</v>
      </c>
      <c r="D34" s="84" t="s">
        <v>19</v>
      </c>
      <c r="E34" s="84" t="s">
        <v>291</v>
      </c>
      <c r="F34" s="33" t="e">
        <f>#REF!*1.52</f>
        <v>#REF!</v>
      </c>
    </row>
    <row r="35" spans="1:6" s="15" customFormat="1" ht="39" customHeight="1" x14ac:dyDescent="0.2">
      <c r="A35" s="110" t="s">
        <v>151</v>
      </c>
      <c r="B35" s="84" t="s">
        <v>61</v>
      </c>
      <c r="C35" s="129">
        <v>2590</v>
      </c>
      <c r="D35" s="84" t="s">
        <v>17</v>
      </c>
      <c r="E35" s="84" t="s">
        <v>13</v>
      </c>
      <c r="F35" s="33"/>
    </row>
    <row r="36" spans="1:6" s="15" customFormat="1" ht="36" customHeight="1" x14ac:dyDescent="0.2">
      <c r="A36" s="110" t="s">
        <v>416</v>
      </c>
      <c r="B36" s="84" t="s">
        <v>280</v>
      </c>
      <c r="C36" s="129">
        <v>2890</v>
      </c>
      <c r="D36" s="84" t="s">
        <v>17</v>
      </c>
      <c r="E36" s="84" t="s">
        <v>13</v>
      </c>
      <c r="F36" s="33"/>
    </row>
    <row r="37" spans="1:6" s="15" customFormat="1" ht="36" customHeight="1" x14ac:dyDescent="0.2">
      <c r="A37" s="111" t="s">
        <v>390</v>
      </c>
      <c r="B37" s="84" t="s">
        <v>359</v>
      </c>
      <c r="C37" s="129">
        <v>2650</v>
      </c>
      <c r="D37" s="84" t="s">
        <v>346</v>
      </c>
      <c r="E37" s="84" t="s">
        <v>367</v>
      </c>
      <c r="F37" s="33"/>
    </row>
    <row r="38" spans="1:6" s="15" customFormat="1" ht="36" customHeight="1" x14ac:dyDescent="0.2">
      <c r="A38" s="111" t="s">
        <v>391</v>
      </c>
      <c r="B38" s="84" t="s">
        <v>344</v>
      </c>
      <c r="C38" s="129">
        <v>2390</v>
      </c>
      <c r="D38" s="84" t="s">
        <v>346</v>
      </c>
      <c r="E38" s="84" t="s">
        <v>14</v>
      </c>
      <c r="F38" s="33"/>
    </row>
    <row r="39" spans="1:6" s="15" customFormat="1" ht="36" customHeight="1" x14ac:dyDescent="0.2">
      <c r="A39" s="111" t="s">
        <v>392</v>
      </c>
      <c r="B39" s="84" t="s">
        <v>377</v>
      </c>
      <c r="C39" s="129">
        <v>3290</v>
      </c>
      <c r="D39" s="84" t="s">
        <v>346</v>
      </c>
      <c r="E39" s="84" t="s">
        <v>367</v>
      </c>
      <c r="F39" s="33"/>
    </row>
    <row r="40" spans="1:6" s="15" customFormat="1" ht="36" customHeight="1" x14ac:dyDescent="0.2">
      <c r="A40" s="111" t="s">
        <v>393</v>
      </c>
      <c r="B40" s="84" t="s">
        <v>345</v>
      </c>
      <c r="C40" s="129">
        <v>2890</v>
      </c>
      <c r="D40" s="84" t="s">
        <v>346</v>
      </c>
      <c r="E40" s="84" t="s">
        <v>14</v>
      </c>
      <c r="F40" s="33"/>
    </row>
    <row r="41" spans="1:6" s="36" customFormat="1" ht="36" customHeight="1" x14ac:dyDescent="0.2">
      <c r="A41" s="111" t="s">
        <v>394</v>
      </c>
      <c r="B41" s="84" t="s">
        <v>360</v>
      </c>
      <c r="C41" s="129">
        <v>3590</v>
      </c>
      <c r="D41" s="84" t="s">
        <v>19</v>
      </c>
      <c r="E41" s="84" t="s">
        <v>14</v>
      </c>
    </row>
    <row r="42" spans="1:6" s="15" customFormat="1" ht="39.75" customHeight="1" x14ac:dyDescent="0.2">
      <c r="A42" s="112" t="s">
        <v>353</v>
      </c>
      <c r="B42" s="98" t="s">
        <v>323</v>
      </c>
      <c r="C42" s="130">
        <v>1390</v>
      </c>
      <c r="D42" s="84" t="s">
        <v>19</v>
      </c>
      <c r="E42" s="84" t="s">
        <v>291</v>
      </c>
      <c r="F42" s="33" t="e">
        <f>#REF!*1.52</f>
        <v>#REF!</v>
      </c>
    </row>
    <row r="43" spans="1:6" s="15" customFormat="1" ht="39.75" customHeight="1" x14ac:dyDescent="0.2">
      <c r="A43" s="110" t="s">
        <v>152</v>
      </c>
      <c r="B43" s="84" t="s">
        <v>54</v>
      </c>
      <c r="C43" s="129">
        <v>2240</v>
      </c>
      <c r="D43" s="84" t="s">
        <v>19</v>
      </c>
      <c r="E43" s="84" t="s">
        <v>16</v>
      </c>
      <c r="F43" s="33"/>
    </row>
    <row r="44" spans="1:6" s="15" customFormat="1" ht="39.75" customHeight="1" x14ac:dyDescent="0.2">
      <c r="A44" s="111" t="s">
        <v>306</v>
      </c>
      <c r="B44" s="84" t="s">
        <v>276</v>
      </c>
      <c r="C44" s="129">
        <v>2390</v>
      </c>
      <c r="D44" s="84" t="s">
        <v>19</v>
      </c>
      <c r="E44" s="84" t="s">
        <v>14</v>
      </c>
      <c r="F44" s="33"/>
    </row>
    <row r="45" spans="1:6" s="15" customFormat="1" ht="39.75" customHeight="1" x14ac:dyDescent="0.2">
      <c r="A45" s="111" t="s">
        <v>307</v>
      </c>
      <c r="B45" s="84" t="s">
        <v>277</v>
      </c>
      <c r="C45" s="129">
        <v>2390</v>
      </c>
      <c r="D45" s="84" t="s">
        <v>19</v>
      </c>
      <c r="E45" s="84" t="s">
        <v>45</v>
      </c>
      <c r="F45" s="33" t="e">
        <f>#REF!*1.52</f>
        <v>#REF!</v>
      </c>
    </row>
    <row r="46" spans="1:6" s="15" customFormat="1" ht="39.75" customHeight="1" x14ac:dyDescent="0.2">
      <c r="A46" s="26" t="s">
        <v>153</v>
      </c>
      <c r="B46" s="84" t="s">
        <v>62</v>
      </c>
      <c r="C46" s="129">
        <v>2590</v>
      </c>
      <c r="D46" s="84" t="s">
        <v>19</v>
      </c>
      <c r="E46" s="84" t="s">
        <v>16</v>
      </c>
      <c r="F46" s="33"/>
    </row>
    <row r="47" spans="1:6" s="15" customFormat="1" ht="39.75" customHeight="1" x14ac:dyDescent="0.2">
      <c r="A47" s="88" t="s">
        <v>308</v>
      </c>
      <c r="B47" s="84" t="s">
        <v>278</v>
      </c>
      <c r="C47" s="129">
        <v>2690</v>
      </c>
      <c r="D47" s="84" t="s">
        <v>19</v>
      </c>
      <c r="E47" s="84" t="s">
        <v>14</v>
      </c>
      <c r="F47" s="33"/>
    </row>
    <row r="48" spans="1:6" s="15" customFormat="1" ht="39.75" customHeight="1" x14ac:dyDescent="0.2">
      <c r="A48" s="88" t="s">
        <v>309</v>
      </c>
      <c r="B48" s="84" t="s">
        <v>279</v>
      </c>
      <c r="C48" s="129">
        <v>2690</v>
      </c>
      <c r="D48" s="84" t="s">
        <v>19</v>
      </c>
      <c r="E48" s="84" t="s">
        <v>14</v>
      </c>
      <c r="F48" s="33"/>
    </row>
    <row r="49" spans="1:6" s="15" customFormat="1" ht="39.75" customHeight="1" x14ac:dyDescent="0.2">
      <c r="A49" s="88" t="s">
        <v>396</v>
      </c>
      <c r="B49" s="84" t="s">
        <v>364</v>
      </c>
      <c r="C49" s="129">
        <v>3690</v>
      </c>
      <c r="D49" s="84" t="s">
        <v>19</v>
      </c>
      <c r="E49" s="84" t="s">
        <v>13</v>
      </c>
      <c r="F49" s="33"/>
    </row>
    <row r="50" spans="1:6" s="15" customFormat="1" ht="30" customHeight="1" x14ac:dyDescent="0.2">
      <c r="A50" s="88" t="s">
        <v>395</v>
      </c>
      <c r="B50" s="84" t="s">
        <v>365</v>
      </c>
      <c r="C50" s="129">
        <v>4090</v>
      </c>
      <c r="D50" s="84" t="s">
        <v>19</v>
      </c>
      <c r="E50" s="84" t="s">
        <v>13</v>
      </c>
      <c r="F50" s="33" t="e">
        <f>#REF!*1.52</f>
        <v>#REF!</v>
      </c>
    </row>
    <row r="51" spans="1:6" s="15" customFormat="1" ht="90.75" customHeight="1" x14ac:dyDescent="0.2">
      <c r="A51" s="26" t="s">
        <v>58</v>
      </c>
      <c r="B51" s="84" t="s">
        <v>59</v>
      </c>
      <c r="C51" s="129">
        <v>2090</v>
      </c>
      <c r="D51" s="84" t="s">
        <v>19</v>
      </c>
      <c r="E51" s="84" t="s">
        <v>13</v>
      </c>
      <c r="F51" s="33" t="e">
        <f>#REF!*1.52</f>
        <v>#REF!</v>
      </c>
    </row>
    <row r="52" spans="1:6" s="15" customFormat="1" ht="22.5" customHeight="1" x14ac:dyDescent="0.2">
      <c r="A52" s="26" t="s">
        <v>310</v>
      </c>
      <c r="B52" s="84" t="s">
        <v>271</v>
      </c>
      <c r="C52" s="129">
        <v>2390</v>
      </c>
      <c r="D52" s="84" t="s">
        <v>64</v>
      </c>
      <c r="E52" s="84" t="s">
        <v>13</v>
      </c>
      <c r="F52" s="33"/>
    </row>
    <row r="53" spans="1:6" s="16" customFormat="1" ht="30" customHeight="1" x14ac:dyDescent="0.2">
      <c r="A53" s="158" t="s">
        <v>128</v>
      </c>
      <c r="B53" s="159"/>
      <c r="C53" s="159"/>
      <c r="D53" s="159"/>
      <c r="E53" s="159"/>
      <c r="F53" s="34"/>
    </row>
    <row r="54" spans="1:6" s="15" customFormat="1" ht="30" customHeight="1" x14ac:dyDescent="0.2">
      <c r="A54" s="89" t="s">
        <v>0</v>
      </c>
      <c r="B54" s="89" t="s">
        <v>1</v>
      </c>
      <c r="C54" s="90" t="s">
        <v>106</v>
      </c>
      <c r="D54" s="89" t="s">
        <v>11</v>
      </c>
      <c r="E54" s="89" t="s">
        <v>145</v>
      </c>
      <c r="F54" s="33" t="e">
        <f>#REF!*1.52</f>
        <v>#REF!</v>
      </c>
    </row>
    <row r="55" spans="1:6" s="15" customFormat="1" ht="30" customHeight="1" x14ac:dyDescent="0.2">
      <c r="A55" s="113" t="s">
        <v>154</v>
      </c>
      <c r="B55" s="84" t="s">
        <v>2</v>
      </c>
      <c r="C55" s="129">
        <v>490</v>
      </c>
      <c r="D55" s="84" t="s">
        <v>19</v>
      </c>
      <c r="E55" s="84" t="s">
        <v>87</v>
      </c>
      <c r="F55" s="33" t="e">
        <f>#REF!*1.52</f>
        <v>#REF!</v>
      </c>
    </row>
    <row r="56" spans="1:6" s="15" customFormat="1" ht="30" customHeight="1" x14ac:dyDescent="0.2">
      <c r="A56" s="113" t="s">
        <v>155</v>
      </c>
      <c r="B56" s="84" t="s">
        <v>2</v>
      </c>
      <c r="C56" s="129">
        <v>490</v>
      </c>
      <c r="D56" s="84" t="s">
        <v>19</v>
      </c>
      <c r="E56" s="84" t="s">
        <v>87</v>
      </c>
      <c r="F56" s="33" t="e">
        <f>#REF!*1.52</f>
        <v>#REF!</v>
      </c>
    </row>
    <row r="57" spans="1:6" s="15" customFormat="1" ht="30" customHeight="1" x14ac:dyDescent="0.2">
      <c r="A57" s="113" t="s">
        <v>156</v>
      </c>
      <c r="B57" s="84" t="s">
        <v>2</v>
      </c>
      <c r="C57" s="129">
        <v>630</v>
      </c>
      <c r="D57" s="84" t="s">
        <v>19</v>
      </c>
      <c r="E57" s="84" t="s">
        <v>87</v>
      </c>
      <c r="F57" s="33" t="e">
        <f>#REF!*1.52</f>
        <v>#REF!</v>
      </c>
    </row>
    <row r="58" spans="1:6" s="15" customFormat="1" ht="30" customHeight="1" x14ac:dyDescent="0.2">
      <c r="A58" s="113" t="s">
        <v>157</v>
      </c>
      <c r="B58" s="84" t="s">
        <v>47</v>
      </c>
      <c r="C58" s="129">
        <v>720</v>
      </c>
      <c r="D58" s="84" t="s">
        <v>140</v>
      </c>
      <c r="E58" s="84" t="s">
        <v>111</v>
      </c>
      <c r="F58" s="33" t="e">
        <f>#REF!*1.52</f>
        <v>#REF!</v>
      </c>
    </row>
    <row r="59" spans="1:6" s="15" customFormat="1" ht="30" customHeight="1" x14ac:dyDescent="0.2">
      <c r="A59" s="113" t="s">
        <v>158</v>
      </c>
      <c r="B59" s="84" t="s">
        <v>47</v>
      </c>
      <c r="C59" s="129">
        <v>720</v>
      </c>
      <c r="D59" s="84" t="s">
        <v>140</v>
      </c>
      <c r="E59" s="84" t="s">
        <v>111</v>
      </c>
      <c r="F59" s="33" t="e">
        <f>#REF!*1.52</f>
        <v>#REF!</v>
      </c>
    </row>
    <row r="60" spans="1:6" s="15" customFormat="1" ht="30" customHeight="1" x14ac:dyDescent="0.2">
      <c r="A60" s="113" t="s">
        <v>159</v>
      </c>
      <c r="B60" s="84" t="s">
        <v>63</v>
      </c>
      <c r="C60" s="129">
        <v>830</v>
      </c>
      <c r="D60" s="84" t="s">
        <v>140</v>
      </c>
      <c r="E60" s="84" t="s">
        <v>87</v>
      </c>
      <c r="F60" s="33" t="e">
        <f>#REF!*1.52</f>
        <v>#REF!</v>
      </c>
    </row>
    <row r="61" spans="1:6" s="15" customFormat="1" ht="30" customHeight="1" x14ac:dyDescent="0.2">
      <c r="A61" s="113" t="s">
        <v>160</v>
      </c>
      <c r="B61" s="84" t="s">
        <v>63</v>
      </c>
      <c r="C61" s="129">
        <v>870</v>
      </c>
      <c r="D61" s="84" t="s">
        <v>140</v>
      </c>
      <c r="E61" s="84" t="s">
        <v>87</v>
      </c>
      <c r="F61" s="33" t="e">
        <f>#REF!*1.52</f>
        <v>#REF!</v>
      </c>
    </row>
    <row r="62" spans="1:6" s="15" customFormat="1" ht="30" customHeight="1" x14ac:dyDescent="0.2">
      <c r="A62" s="113" t="s">
        <v>161</v>
      </c>
      <c r="B62" s="84" t="s">
        <v>63</v>
      </c>
      <c r="C62" s="129">
        <v>890</v>
      </c>
      <c r="D62" s="84" t="s">
        <v>140</v>
      </c>
      <c r="E62" s="84" t="s">
        <v>87</v>
      </c>
      <c r="F62" s="33" t="e">
        <f>#REF!*1.52</f>
        <v>#REF!</v>
      </c>
    </row>
    <row r="63" spans="1:6" s="15" customFormat="1" ht="30" customHeight="1" x14ac:dyDescent="0.2">
      <c r="A63" s="113" t="s">
        <v>162</v>
      </c>
      <c r="B63" s="84" t="s">
        <v>63</v>
      </c>
      <c r="C63" s="129">
        <v>890</v>
      </c>
      <c r="D63" s="84" t="s">
        <v>140</v>
      </c>
      <c r="E63" s="84" t="s">
        <v>87</v>
      </c>
      <c r="F63" s="33" t="e">
        <f>#REF!*2</f>
        <v>#REF!</v>
      </c>
    </row>
    <row r="64" spans="1:6" s="15" customFormat="1" ht="30" customHeight="1" x14ac:dyDescent="0.2">
      <c r="A64" s="113" t="s">
        <v>163</v>
      </c>
      <c r="B64" s="84" t="s">
        <v>342</v>
      </c>
      <c r="C64" s="129">
        <v>3270</v>
      </c>
      <c r="D64" s="84" t="s">
        <v>19</v>
      </c>
      <c r="E64" s="84" t="s">
        <v>14</v>
      </c>
      <c r="F64" s="33" t="e">
        <f>#REF!*2</f>
        <v>#REF!</v>
      </c>
    </row>
    <row r="65" spans="1:6" s="53" customFormat="1" ht="22.5" x14ac:dyDescent="0.2">
      <c r="A65" s="113" t="s">
        <v>164</v>
      </c>
      <c r="B65" s="84" t="s">
        <v>343</v>
      </c>
      <c r="C65" s="129">
        <v>3390</v>
      </c>
      <c r="D65" s="84" t="s">
        <v>19</v>
      </c>
      <c r="E65" s="84" t="s">
        <v>14</v>
      </c>
      <c r="F65" s="52"/>
    </row>
    <row r="66" spans="1:6" s="55" customFormat="1" ht="15.95" customHeight="1" x14ac:dyDescent="0.2">
      <c r="A66" s="48"/>
      <c r="B66" s="49"/>
      <c r="C66" s="50"/>
      <c r="D66" s="51"/>
      <c r="E66" s="51"/>
      <c r="F66" s="56"/>
    </row>
    <row r="67" spans="1:6" s="58" customFormat="1" x14ac:dyDescent="0.15">
      <c r="A67" s="78" t="s">
        <v>461</v>
      </c>
      <c r="B67" s="79"/>
      <c r="C67" s="68"/>
      <c r="D67" s="55"/>
      <c r="E67" s="55"/>
      <c r="F67" s="59"/>
    </row>
    <row r="68" spans="1:6" s="58" customFormat="1" ht="15.75" x14ac:dyDescent="0.2">
      <c r="A68" s="54"/>
      <c r="B68" s="57"/>
      <c r="C68" s="57"/>
      <c r="D68" s="57"/>
      <c r="F68" s="59"/>
    </row>
    <row r="69" spans="1:6" s="53" customFormat="1" ht="15.75" x14ac:dyDescent="0.2">
      <c r="A69" s="54"/>
      <c r="B69" s="57"/>
      <c r="C69" s="57"/>
      <c r="D69" s="57"/>
      <c r="E69" s="58"/>
      <c r="F69" s="52"/>
    </row>
    <row r="70" spans="1:6" s="55" customFormat="1" ht="15.75" x14ac:dyDescent="0.2">
      <c r="A70" s="54"/>
      <c r="B70" s="57"/>
      <c r="C70" s="57"/>
      <c r="D70" s="57"/>
      <c r="E70" s="53"/>
      <c r="F70" s="56"/>
    </row>
    <row r="71" spans="1:6" s="55" customFormat="1" ht="19.5" x14ac:dyDescent="0.2">
      <c r="A71" s="62"/>
      <c r="B71" s="57"/>
      <c r="C71" s="57"/>
      <c r="D71" s="63"/>
      <c r="F71" s="56"/>
    </row>
    <row r="72" spans="1:6" s="55" customFormat="1" x14ac:dyDescent="0.2">
      <c r="C72" s="73"/>
      <c r="F72" s="56"/>
    </row>
    <row r="73" spans="1:6" s="55" customFormat="1" ht="15" x14ac:dyDescent="0.2">
      <c r="A73" s="54" t="s">
        <v>48</v>
      </c>
      <c r="C73" s="73"/>
      <c r="F73" s="56"/>
    </row>
    <row r="74" spans="1:6" s="55" customFormat="1" x14ac:dyDescent="0.2">
      <c r="C74" s="73"/>
      <c r="F74" s="56"/>
    </row>
    <row r="75" spans="1:6" s="55" customFormat="1" x14ac:dyDescent="0.2">
      <c r="C75" s="73"/>
      <c r="F75" s="56"/>
    </row>
    <row r="76" spans="1:6" s="55" customFormat="1" x14ac:dyDescent="0.2">
      <c r="C76" s="73"/>
      <c r="F76" s="56"/>
    </row>
    <row r="77" spans="1:6" s="55" customFormat="1" x14ac:dyDescent="0.2">
      <c r="C77" s="73"/>
      <c r="F77" s="56"/>
    </row>
    <row r="78" spans="1:6" s="55" customFormat="1" x14ac:dyDescent="0.2">
      <c r="C78" s="73"/>
      <c r="F78" s="56"/>
    </row>
    <row r="79" spans="1:6" s="55" customFormat="1" x14ac:dyDescent="0.2">
      <c r="C79" s="73"/>
      <c r="F79" s="56"/>
    </row>
    <row r="80" spans="1:6" s="55" customFormat="1" x14ac:dyDescent="0.2">
      <c r="C80" s="73"/>
      <c r="F80" s="56"/>
    </row>
    <row r="81" spans="1:6" s="55" customFormat="1" x14ac:dyDescent="0.2">
      <c r="C81" s="73"/>
      <c r="F81" s="56"/>
    </row>
    <row r="82" spans="1:6" s="55" customFormat="1" x14ac:dyDescent="0.2">
      <c r="C82" s="73"/>
      <c r="F82" s="56"/>
    </row>
    <row r="83" spans="1:6" s="55" customFormat="1" x14ac:dyDescent="0.2">
      <c r="C83" s="73"/>
      <c r="F83" s="56"/>
    </row>
    <row r="84" spans="1:6" s="55" customFormat="1" x14ac:dyDescent="0.2">
      <c r="C84" s="73"/>
      <c r="F84" s="56"/>
    </row>
    <row r="85" spans="1:6" s="55" customFormat="1" x14ac:dyDescent="0.2">
      <c r="C85" s="73"/>
      <c r="F85" s="56"/>
    </row>
    <row r="86" spans="1:6" s="55" customFormat="1" x14ac:dyDescent="0.2">
      <c r="C86" s="73"/>
      <c r="F86" s="56"/>
    </row>
    <row r="87" spans="1:6" s="55" customFormat="1" x14ac:dyDescent="0.2">
      <c r="C87" s="73"/>
      <c r="F87" s="56"/>
    </row>
    <row r="88" spans="1:6" s="55" customFormat="1" x14ac:dyDescent="0.2">
      <c r="C88" s="73"/>
      <c r="F88" s="56"/>
    </row>
    <row r="89" spans="1:6" x14ac:dyDescent="0.2">
      <c r="A89" s="55"/>
      <c r="B89" s="55"/>
      <c r="C89" s="73"/>
      <c r="D89" s="55"/>
      <c r="E89" s="55"/>
    </row>
  </sheetData>
  <mergeCells count="10">
    <mergeCell ref="A1:E1"/>
    <mergeCell ref="A53:E53"/>
    <mergeCell ref="A31:E31"/>
    <mergeCell ref="A9:E9"/>
    <mergeCell ref="A4:E4"/>
    <mergeCell ref="A5:E5"/>
    <mergeCell ref="A6:E6"/>
    <mergeCell ref="A7:E7"/>
    <mergeCell ref="A8:E8"/>
    <mergeCell ref="A2:E2"/>
  </mergeCells>
  <phoneticPr fontId="1" type="noConversion"/>
  <printOptions horizontalCentered="1"/>
  <pageMargins left="0.47244094488188981" right="0.47244094488188981" top="0.47244094488188981" bottom="0.98425196850393704" header="0.15748031496062992" footer="0.27559055118110237"/>
  <pageSetup paperSize="9" scale="86" fitToHeight="25" orientation="portrait" r:id="rId1"/>
  <headerFooter alignWithMargins="0">
    <oddFooter>&amp;R&amp;"Arial,полужирный"&amp;9Поставщик: ООО "Малтри", 190020, Санкт-Петербург, ул. Лифляндская, д. 6, лит. М, пом.13Н
т. (812) 336-39-99, 336-47-10, 336-47-11, info@maltri.ru, www.maltri.ru&amp;"Arial Narrow,обычный"
&amp;P</oddFooter>
  </headerFooter>
  <rowBreaks count="2" manualBreakCount="2">
    <brk id="29" max="16383" man="1"/>
    <brk id="5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52"/>
    <pageSetUpPr fitToPage="1"/>
  </sheetPr>
  <dimension ref="A1:J66"/>
  <sheetViews>
    <sheetView zoomScaleSheetLayoutView="100" workbookViewId="0">
      <selection activeCell="G8" sqref="G8"/>
    </sheetView>
  </sheetViews>
  <sheetFormatPr defaultRowHeight="12.75" x14ac:dyDescent="0.2"/>
  <cols>
    <col min="1" max="1" width="52.85546875" customWidth="1"/>
    <col min="2" max="2" width="10.85546875" customWidth="1"/>
    <col min="3" max="3" width="13.7109375" style="75" customWidth="1"/>
    <col min="4" max="4" width="9.28515625" customWidth="1"/>
    <col min="5" max="5" width="20.85546875" customWidth="1"/>
    <col min="6" max="6" width="11.5703125" bestFit="1" customWidth="1"/>
    <col min="8" max="9" width="11.5703125" bestFit="1" customWidth="1"/>
  </cols>
  <sheetData>
    <row r="1" spans="1:9" s="11" customFormat="1" ht="57" customHeight="1" x14ac:dyDescent="0.2">
      <c r="A1" s="157" t="s">
        <v>517</v>
      </c>
      <c r="B1" s="157"/>
      <c r="C1" s="157"/>
      <c r="D1" s="157"/>
      <c r="E1" s="157"/>
    </row>
    <row r="2" spans="1:9" s="11" customFormat="1" ht="27" x14ac:dyDescent="0.2">
      <c r="A2" s="171" t="s">
        <v>516</v>
      </c>
      <c r="B2" s="171"/>
      <c r="C2" s="171"/>
      <c r="D2" s="171"/>
      <c r="E2" s="171"/>
    </row>
    <row r="3" spans="1:9" s="11" customFormat="1" ht="27" x14ac:dyDescent="0.2">
      <c r="A3" s="156"/>
      <c r="B3" s="156"/>
      <c r="C3" s="156"/>
      <c r="D3" s="156"/>
      <c r="E3" s="156"/>
    </row>
    <row r="4" spans="1:9" s="13" customFormat="1" ht="18" customHeight="1" x14ac:dyDescent="0.2">
      <c r="A4" s="162" t="s">
        <v>120</v>
      </c>
      <c r="B4" s="162"/>
      <c r="C4" s="162"/>
      <c r="D4" s="162"/>
      <c r="E4" s="162"/>
    </row>
    <row r="5" spans="1:9" s="13" customFormat="1" ht="18" customHeight="1" x14ac:dyDescent="0.2">
      <c r="A5" s="162" t="s">
        <v>375</v>
      </c>
      <c r="B5" s="162"/>
      <c r="C5" s="162"/>
      <c r="D5" s="162"/>
      <c r="E5" s="162"/>
    </row>
    <row r="6" spans="1:9" s="14" customFormat="1" ht="21" customHeight="1" x14ac:dyDescent="0.2">
      <c r="A6" s="163"/>
      <c r="B6" s="163"/>
      <c r="C6" s="163"/>
      <c r="D6" s="163"/>
      <c r="E6" s="163"/>
    </row>
    <row r="7" spans="1:9" s="13" customFormat="1" ht="22.5" customHeight="1" x14ac:dyDescent="0.2">
      <c r="A7" s="164" t="s">
        <v>105</v>
      </c>
      <c r="B7" s="164"/>
      <c r="C7" s="164"/>
      <c r="D7" s="164"/>
      <c r="E7" s="164"/>
    </row>
    <row r="8" spans="1:9" s="15" customFormat="1" ht="15" customHeight="1" x14ac:dyDescent="0.2">
      <c r="A8" s="170" t="str">
        <f>'корсеты и бандажи ORTO'!A8:E8</f>
        <v>Действителен с  17.11.2022</v>
      </c>
      <c r="B8" s="170"/>
      <c r="C8" s="170"/>
      <c r="D8" s="170"/>
      <c r="E8" s="170"/>
    </row>
    <row r="9" spans="1:9" s="1" customFormat="1" ht="22.5" customHeight="1" x14ac:dyDescent="0.2">
      <c r="A9" s="168" t="s">
        <v>500</v>
      </c>
      <c r="B9" s="169"/>
      <c r="C9" s="169"/>
      <c r="D9" s="169"/>
      <c r="E9" s="169"/>
      <c r="F9" s="77"/>
      <c r="G9" s="77"/>
      <c r="H9" s="77"/>
      <c r="I9" s="77"/>
    </row>
    <row r="10" spans="1:9" s="4" customFormat="1" ht="35.25" customHeight="1" x14ac:dyDescent="0.2">
      <c r="A10" s="25" t="s">
        <v>0</v>
      </c>
      <c r="B10" s="25" t="s">
        <v>1</v>
      </c>
      <c r="C10" s="43" t="s">
        <v>106</v>
      </c>
      <c r="D10" s="25" t="s">
        <v>11</v>
      </c>
      <c r="E10" s="25" t="s">
        <v>145</v>
      </c>
      <c r="F10" s="16"/>
      <c r="G10" s="16"/>
      <c r="H10" s="16"/>
      <c r="I10" s="16"/>
    </row>
    <row r="11" spans="1:9" s="3" customFormat="1" ht="22.5" customHeight="1" x14ac:dyDescent="0.2">
      <c r="A11" s="167" t="s">
        <v>298</v>
      </c>
      <c r="B11" s="167"/>
      <c r="C11" s="167"/>
      <c r="D11" s="167"/>
      <c r="E11" s="167"/>
    </row>
    <row r="12" spans="1:9" s="1" customFormat="1" ht="30" customHeight="1" x14ac:dyDescent="0.2">
      <c r="A12" s="95" t="s">
        <v>432</v>
      </c>
      <c r="B12" s="96" t="s">
        <v>8</v>
      </c>
      <c r="C12" s="132">
        <v>1670</v>
      </c>
      <c r="D12" s="96" t="s">
        <v>19</v>
      </c>
      <c r="E12" s="98" t="s">
        <v>289</v>
      </c>
      <c r="F12" s="134"/>
      <c r="G12" s="135"/>
      <c r="H12" s="136"/>
      <c r="I12" s="136"/>
    </row>
    <row r="13" spans="1:9" s="1" customFormat="1" ht="30" customHeight="1" x14ac:dyDescent="0.2">
      <c r="A13" s="95" t="s">
        <v>433</v>
      </c>
      <c r="B13" s="96" t="s">
        <v>7</v>
      </c>
      <c r="C13" s="131">
        <v>1640</v>
      </c>
      <c r="D13" s="96" t="s">
        <v>18</v>
      </c>
      <c r="E13" s="98" t="s">
        <v>96</v>
      </c>
      <c r="F13" s="134"/>
      <c r="G13" s="137"/>
      <c r="H13" s="136"/>
      <c r="I13" s="136"/>
    </row>
    <row r="14" spans="1:9" s="1" customFormat="1" ht="30" customHeight="1" x14ac:dyDescent="0.2">
      <c r="A14" s="95" t="s">
        <v>195</v>
      </c>
      <c r="B14" s="96" t="s">
        <v>5</v>
      </c>
      <c r="C14" s="131">
        <v>1960</v>
      </c>
      <c r="D14" s="96" t="s">
        <v>20</v>
      </c>
      <c r="E14" s="98" t="s">
        <v>97</v>
      </c>
      <c r="F14" s="134"/>
      <c r="G14" s="137"/>
      <c r="H14" s="136"/>
      <c r="I14" s="136"/>
    </row>
    <row r="15" spans="1:9" s="1" customFormat="1" ht="30" customHeight="1" x14ac:dyDescent="0.2">
      <c r="A15" s="95" t="s">
        <v>260</v>
      </c>
      <c r="B15" s="96" t="s">
        <v>125</v>
      </c>
      <c r="C15" s="131">
        <v>2890</v>
      </c>
      <c r="D15" s="96" t="s">
        <v>19</v>
      </c>
      <c r="E15" s="98" t="s">
        <v>96</v>
      </c>
      <c r="F15" s="134"/>
      <c r="G15" s="137"/>
      <c r="H15" s="136"/>
      <c r="I15" s="136"/>
    </row>
    <row r="16" spans="1:9" s="1" customFormat="1" ht="30" customHeight="1" x14ac:dyDescent="0.2">
      <c r="A16" s="95" t="s">
        <v>196</v>
      </c>
      <c r="B16" s="96" t="s">
        <v>6</v>
      </c>
      <c r="C16" s="131">
        <v>3990</v>
      </c>
      <c r="D16" s="96" t="s">
        <v>19</v>
      </c>
      <c r="E16" s="98" t="s">
        <v>96</v>
      </c>
      <c r="F16" s="134"/>
      <c r="G16" s="137"/>
      <c r="H16" s="136"/>
      <c r="I16" s="136"/>
    </row>
    <row r="17" spans="1:9" s="1" customFormat="1" ht="30" customHeight="1" x14ac:dyDescent="0.2">
      <c r="A17" s="95" t="s">
        <v>197</v>
      </c>
      <c r="B17" s="96" t="s">
        <v>22</v>
      </c>
      <c r="C17" s="131">
        <v>4590</v>
      </c>
      <c r="D17" s="96" t="s">
        <v>20</v>
      </c>
      <c r="E17" s="98" t="s">
        <v>289</v>
      </c>
      <c r="F17" s="134"/>
      <c r="G17" s="137"/>
      <c r="H17" s="136"/>
      <c r="I17" s="136"/>
    </row>
    <row r="18" spans="1:9" s="35" customFormat="1" ht="30" customHeight="1" x14ac:dyDescent="0.2">
      <c r="A18" s="95" t="s">
        <v>405</v>
      </c>
      <c r="B18" s="96" t="s">
        <v>292</v>
      </c>
      <c r="C18" s="131">
        <v>3290</v>
      </c>
      <c r="D18" s="96" t="s">
        <v>19</v>
      </c>
      <c r="E18" s="128" t="s">
        <v>406</v>
      </c>
      <c r="F18" s="134"/>
      <c r="G18" s="137"/>
      <c r="H18" s="136"/>
      <c r="I18" s="136"/>
    </row>
    <row r="19" spans="1:9" s="35" customFormat="1" ht="30" customHeight="1" x14ac:dyDescent="0.2">
      <c r="A19" s="95" t="s">
        <v>418</v>
      </c>
      <c r="B19" s="96" t="s">
        <v>292</v>
      </c>
      <c r="C19" s="133">
        <v>3660</v>
      </c>
      <c r="D19" s="96" t="s">
        <v>19</v>
      </c>
      <c r="E19" s="128" t="s">
        <v>13</v>
      </c>
      <c r="F19" s="134"/>
      <c r="G19" s="138"/>
      <c r="H19" s="136"/>
      <c r="I19" s="136"/>
    </row>
    <row r="20" spans="1:9" s="35" customFormat="1" ht="30" customHeight="1" x14ac:dyDescent="0.2">
      <c r="A20" s="99" t="s">
        <v>469</v>
      </c>
      <c r="B20" s="96" t="s">
        <v>422</v>
      </c>
      <c r="C20" s="133">
        <v>1460</v>
      </c>
      <c r="D20" s="96" t="s">
        <v>17</v>
      </c>
      <c r="E20" s="128" t="s">
        <v>87</v>
      </c>
      <c r="F20" s="134"/>
      <c r="G20" s="138"/>
      <c r="H20" s="136"/>
      <c r="I20" s="136"/>
    </row>
    <row r="21" spans="1:9" s="1" customFormat="1" ht="30" customHeight="1" x14ac:dyDescent="0.2">
      <c r="A21" s="95" t="s">
        <v>198</v>
      </c>
      <c r="B21" s="96" t="s">
        <v>93</v>
      </c>
      <c r="C21" s="131">
        <v>10890</v>
      </c>
      <c r="D21" s="96" t="s">
        <v>19</v>
      </c>
      <c r="E21" s="96" t="s">
        <v>87</v>
      </c>
      <c r="F21" s="134"/>
      <c r="G21" s="137"/>
      <c r="H21" s="136"/>
      <c r="I21" s="136"/>
    </row>
    <row r="22" spans="1:9" s="1" customFormat="1" ht="30" customHeight="1" x14ac:dyDescent="0.2">
      <c r="A22" s="95" t="s">
        <v>199</v>
      </c>
      <c r="B22" s="96" t="s">
        <v>4</v>
      </c>
      <c r="C22" s="131">
        <v>4850</v>
      </c>
      <c r="D22" s="96" t="s">
        <v>20</v>
      </c>
      <c r="E22" s="96" t="s">
        <v>87</v>
      </c>
      <c r="F22" s="134"/>
      <c r="G22" s="137"/>
      <c r="H22" s="136"/>
      <c r="I22" s="136"/>
    </row>
    <row r="23" spans="1:9" s="1" customFormat="1" ht="30" customHeight="1" x14ac:dyDescent="0.2">
      <c r="A23" s="95" t="s">
        <v>200</v>
      </c>
      <c r="B23" s="96" t="s">
        <v>4</v>
      </c>
      <c r="C23" s="131">
        <v>3690</v>
      </c>
      <c r="D23" s="96" t="s">
        <v>20</v>
      </c>
      <c r="E23" s="96" t="s">
        <v>87</v>
      </c>
      <c r="F23" s="134"/>
      <c r="G23" s="137"/>
      <c r="H23" s="136"/>
      <c r="I23" s="136"/>
    </row>
    <row r="24" spans="1:9" s="3" customFormat="1" ht="42.75" customHeight="1" x14ac:dyDescent="0.2">
      <c r="A24" s="166" t="s">
        <v>299</v>
      </c>
      <c r="B24" s="166"/>
      <c r="C24" s="166"/>
      <c r="D24" s="166"/>
      <c r="E24" s="166"/>
      <c r="F24" s="16"/>
      <c r="G24" s="16"/>
      <c r="H24" s="16"/>
      <c r="I24" s="16"/>
    </row>
    <row r="25" spans="1:9" s="3" customFormat="1" ht="30" customHeight="1" x14ac:dyDescent="0.2">
      <c r="A25" s="26" t="s">
        <v>448</v>
      </c>
      <c r="B25" s="128" t="s">
        <v>114</v>
      </c>
      <c r="C25" s="132">
        <v>1660</v>
      </c>
      <c r="D25" s="96" t="s">
        <v>19</v>
      </c>
      <c r="E25" s="96" t="s">
        <v>141</v>
      </c>
      <c r="F25" s="139"/>
      <c r="G25" s="135"/>
      <c r="H25" s="140"/>
      <c r="I25" s="140"/>
    </row>
    <row r="26" spans="1:9" s="1" customFormat="1" ht="30" customHeight="1" x14ac:dyDescent="0.2">
      <c r="A26" s="95" t="s">
        <v>447</v>
      </c>
      <c r="B26" s="96" t="s">
        <v>10</v>
      </c>
      <c r="C26" s="131">
        <v>1550</v>
      </c>
      <c r="D26" s="96" t="s">
        <v>19</v>
      </c>
      <c r="E26" s="96" t="s">
        <v>141</v>
      </c>
      <c r="F26" s="139"/>
      <c r="G26" s="137"/>
      <c r="H26" s="140"/>
      <c r="I26" s="140"/>
    </row>
    <row r="27" spans="1:9" s="35" customFormat="1" ht="28.5" customHeight="1" x14ac:dyDescent="0.2">
      <c r="A27" s="100" t="s">
        <v>350</v>
      </c>
      <c r="B27" s="127" t="s">
        <v>293</v>
      </c>
      <c r="C27" s="133">
        <v>2090</v>
      </c>
      <c r="D27" s="127" t="s">
        <v>19</v>
      </c>
      <c r="E27" s="128" t="s">
        <v>141</v>
      </c>
      <c r="F27" s="139"/>
      <c r="G27" s="138"/>
      <c r="H27" s="140"/>
      <c r="I27" s="140"/>
    </row>
    <row r="28" spans="1:9" s="1" customFormat="1" ht="30" customHeight="1" x14ac:dyDescent="0.2">
      <c r="A28" s="91" t="s">
        <v>446</v>
      </c>
      <c r="B28" s="127" t="s">
        <v>115</v>
      </c>
      <c r="C28" s="131">
        <v>1320</v>
      </c>
      <c r="D28" s="96" t="s">
        <v>18</v>
      </c>
      <c r="E28" s="96" t="s">
        <v>141</v>
      </c>
      <c r="F28" s="139"/>
      <c r="G28" s="137"/>
      <c r="H28" s="140"/>
      <c r="I28" s="140"/>
    </row>
    <row r="29" spans="1:9" s="1" customFormat="1" ht="30" customHeight="1" x14ac:dyDescent="0.2">
      <c r="A29" s="95" t="s">
        <v>445</v>
      </c>
      <c r="B29" s="96" t="s">
        <v>9</v>
      </c>
      <c r="C29" s="131">
        <v>1210</v>
      </c>
      <c r="D29" s="96" t="s">
        <v>18</v>
      </c>
      <c r="E29" s="96" t="s">
        <v>141</v>
      </c>
      <c r="F29" s="139"/>
      <c r="G29" s="137"/>
      <c r="H29" s="140"/>
      <c r="I29" s="140"/>
    </row>
    <row r="30" spans="1:9" s="1" customFormat="1" ht="30" customHeight="1" x14ac:dyDescent="0.2">
      <c r="A30" s="95" t="s">
        <v>444</v>
      </c>
      <c r="B30" s="96" t="s">
        <v>25</v>
      </c>
      <c r="C30" s="131">
        <v>1770</v>
      </c>
      <c r="D30" s="96" t="s">
        <v>20</v>
      </c>
      <c r="E30" s="98" t="s">
        <v>141</v>
      </c>
      <c r="F30" s="139"/>
      <c r="G30" s="137"/>
      <c r="H30" s="140"/>
      <c r="I30" s="140"/>
    </row>
    <row r="31" spans="1:9" s="1" customFormat="1" ht="30" customHeight="1" x14ac:dyDescent="0.2">
      <c r="A31" s="95" t="s">
        <v>413</v>
      </c>
      <c r="B31" s="96" t="s">
        <v>24</v>
      </c>
      <c r="C31" s="131">
        <v>2490</v>
      </c>
      <c r="D31" s="96" t="s">
        <v>17</v>
      </c>
      <c r="E31" s="98" t="s">
        <v>288</v>
      </c>
      <c r="F31" s="139"/>
      <c r="G31" s="137"/>
      <c r="H31" s="140"/>
      <c r="I31" s="140"/>
    </row>
    <row r="32" spans="1:9" s="77" customFormat="1" ht="43.5" customHeight="1" x14ac:dyDescent="0.2">
      <c r="A32" s="101" t="s">
        <v>412</v>
      </c>
      <c r="B32" s="96" t="s">
        <v>414</v>
      </c>
      <c r="C32" s="131">
        <v>2890</v>
      </c>
      <c r="D32" s="96" t="s">
        <v>17</v>
      </c>
      <c r="E32" s="98" t="s">
        <v>288</v>
      </c>
      <c r="F32" s="139"/>
      <c r="G32" s="137"/>
      <c r="H32" s="140"/>
      <c r="I32" s="140"/>
    </row>
    <row r="33" spans="1:9" s="77" customFormat="1" ht="43.5" customHeight="1" x14ac:dyDescent="0.2">
      <c r="A33" s="102" t="s">
        <v>463</v>
      </c>
      <c r="B33" s="96" t="s">
        <v>421</v>
      </c>
      <c r="C33" s="131">
        <v>2840</v>
      </c>
      <c r="D33" s="96" t="s">
        <v>17</v>
      </c>
      <c r="E33" s="96" t="s">
        <v>87</v>
      </c>
      <c r="F33" s="139"/>
      <c r="G33" s="137"/>
      <c r="H33" s="140"/>
      <c r="I33" s="140"/>
    </row>
    <row r="34" spans="1:9" s="1" customFormat="1" ht="28.5" customHeight="1" x14ac:dyDescent="0.2">
      <c r="A34" s="102" t="s">
        <v>466</v>
      </c>
      <c r="B34" s="96" t="s">
        <v>464</v>
      </c>
      <c r="C34" s="131">
        <v>3490</v>
      </c>
      <c r="D34" s="96" t="s">
        <v>465</v>
      </c>
      <c r="E34" s="96" t="s">
        <v>14</v>
      </c>
      <c r="F34" s="139"/>
      <c r="G34" s="137"/>
      <c r="H34" s="140"/>
      <c r="I34" s="140"/>
    </row>
    <row r="35" spans="1:9" s="1" customFormat="1" ht="39.75" customHeight="1" x14ac:dyDescent="0.2">
      <c r="A35" s="166" t="s">
        <v>300</v>
      </c>
      <c r="B35" s="166"/>
      <c r="C35" s="166"/>
      <c r="D35" s="166"/>
      <c r="E35" s="166"/>
      <c r="F35" s="16"/>
      <c r="G35" s="16"/>
      <c r="H35" s="16"/>
      <c r="I35" s="16"/>
    </row>
    <row r="36" spans="1:9" s="1" customFormat="1" ht="30" customHeight="1" x14ac:dyDescent="0.2">
      <c r="A36" s="95" t="s">
        <v>443</v>
      </c>
      <c r="B36" s="96" t="s">
        <v>27</v>
      </c>
      <c r="C36" s="131">
        <v>1020</v>
      </c>
      <c r="D36" s="96" t="s">
        <v>19</v>
      </c>
      <c r="E36" s="96" t="s">
        <v>87</v>
      </c>
      <c r="F36" s="141"/>
      <c r="G36" s="142"/>
      <c r="H36" s="143"/>
      <c r="I36" s="143"/>
    </row>
    <row r="37" spans="1:9" s="1" customFormat="1" ht="30" customHeight="1" x14ac:dyDescent="0.2">
      <c r="A37" s="103" t="s">
        <v>442</v>
      </c>
      <c r="B37" s="96" t="s">
        <v>26</v>
      </c>
      <c r="C37" s="131">
        <v>1330</v>
      </c>
      <c r="D37" s="96" t="s">
        <v>19</v>
      </c>
      <c r="E37" s="96" t="s">
        <v>87</v>
      </c>
      <c r="F37" s="141"/>
      <c r="G37" s="142"/>
      <c r="H37" s="143"/>
      <c r="I37" s="143"/>
    </row>
    <row r="38" spans="1:9" s="37" customFormat="1" ht="30" customHeight="1" x14ac:dyDescent="0.2">
      <c r="A38" s="103" t="s">
        <v>349</v>
      </c>
      <c r="B38" s="128" t="s">
        <v>294</v>
      </c>
      <c r="C38" s="133">
        <v>1740</v>
      </c>
      <c r="D38" s="128" t="s">
        <v>19</v>
      </c>
      <c r="E38" s="128" t="s">
        <v>14</v>
      </c>
      <c r="F38" s="141"/>
      <c r="G38" s="144"/>
      <c r="H38" s="143"/>
      <c r="I38" s="143"/>
    </row>
    <row r="39" spans="1:9" s="1" customFormat="1" ht="30" customHeight="1" x14ac:dyDescent="0.2">
      <c r="A39" s="95" t="s">
        <v>201</v>
      </c>
      <c r="B39" s="96" t="s">
        <v>30</v>
      </c>
      <c r="C39" s="131">
        <v>2210</v>
      </c>
      <c r="D39" s="96" t="s">
        <v>19</v>
      </c>
      <c r="E39" s="96" t="s">
        <v>14</v>
      </c>
      <c r="F39" s="141"/>
      <c r="G39" s="142"/>
      <c r="H39" s="143"/>
      <c r="I39" s="143"/>
    </row>
    <row r="40" spans="1:9" s="1" customFormat="1" ht="30" customHeight="1" x14ac:dyDescent="0.2">
      <c r="A40" s="95" t="s">
        <v>202</v>
      </c>
      <c r="B40" s="96" t="s">
        <v>31</v>
      </c>
      <c r="C40" s="131">
        <v>2210</v>
      </c>
      <c r="D40" s="96" t="s">
        <v>19</v>
      </c>
      <c r="E40" s="96" t="s">
        <v>14</v>
      </c>
      <c r="F40" s="141"/>
      <c r="G40" s="142"/>
      <c r="H40" s="143"/>
      <c r="I40" s="143"/>
    </row>
    <row r="41" spans="1:9" s="37" customFormat="1" ht="23.25" customHeight="1" x14ac:dyDescent="0.2">
      <c r="A41" s="95" t="s">
        <v>348</v>
      </c>
      <c r="B41" s="128" t="s">
        <v>295</v>
      </c>
      <c r="C41" s="133">
        <v>1390</v>
      </c>
      <c r="D41" s="128" t="s">
        <v>19</v>
      </c>
      <c r="E41" s="128" t="s">
        <v>274</v>
      </c>
      <c r="F41" s="141"/>
      <c r="G41" s="144"/>
      <c r="H41" s="143"/>
      <c r="I41" s="143"/>
    </row>
    <row r="42" spans="1:9" s="1" customFormat="1" ht="30" customHeight="1" x14ac:dyDescent="0.2">
      <c r="A42" s="95" t="s">
        <v>203</v>
      </c>
      <c r="B42" s="96" t="s">
        <v>28</v>
      </c>
      <c r="C42" s="131">
        <v>2695</v>
      </c>
      <c r="D42" s="96" t="s">
        <v>19</v>
      </c>
      <c r="E42" s="96" t="s">
        <v>14</v>
      </c>
      <c r="F42" s="141"/>
      <c r="G42" s="142"/>
      <c r="H42" s="143"/>
      <c r="I42" s="143"/>
    </row>
    <row r="43" spans="1:9" s="1" customFormat="1" ht="30" customHeight="1" x14ac:dyDescent="0.2">
      <c r="A43" s="95" t="s">
        <v>204</v>
      </c>
      <c r="B43" s="96" t="s">
        <v>29</v>
      </c>
      <c r="C43" s="131">
        <v>2695</v>
      </c>
      <c r="D43" s="96" t="s">
        <v>19</v>
      </c>
      <c r="E43" s="96" t="s">
        <v>14</v>
      </c>
      <c r="F43" s="141"/>
      <c r="G43" s="142"/>
      <c r="H43" s="143"/>
      <c r="I43" s="143"/>
    </row>
    <row r="44" spans="1:9" s="37" customFormat="1" ht="24.75" customHeight="1" x14ac:dyDescent="0.2">
      <c r="A44" s="95" t="s">
        <v>347</v>
      </c>
      <c r="B44" s="128" t="s">
        <v>296</v>
      </c>
      <c r="C44" s="133">
        <v>1570</v>
      </c>
      <c r="D44" s="128" t="s">
        <v>19</v>
      </c>
      <c r="E44" s="128" t="s">
        <v>274</v>
      </c>
      <c r="F44" s="141"/>
      <c r="G44" s="144"/>
      <c r="H44" s="143"/>
      <c r="I44" s="143"/>
    </row>
    <row r="45" spans="1:9" s="1" customFormat="1" ht="42.75" customHeight="1" x14ac:dyDescent="0.2">
      <c r="A45" s="166" t="s">
        <v>449</v>
      </c>
      <c r="B45" s="166"/>
      <c r="C45" s="166"/>
      <c r="D45" s="166"/>
      <c r="E45" s="166"/>
      <c r="F45" s="16"/>
      <c r="G45" s="16"/>
      <c r="H45" s="16"/>
      <c r="I45" s="16"/>
    </row>
    <row r="46" spans="1:9" s="1" customFormat="1" ht="25.5" customHeight="1" x14ac:dyDescent="0.2">
      <c r="A46" s="26" t="s">
        <v>467</v>
      </c>
      <c r="B46" s="104" t="s">
        <v>417</v>
      </c>
      <c r="C46" s="105">
        <v>1630</v>
      </c>
      <c r="D46" s="104" t="s">
        <v>17</v>
      </c>
      <c r="E46" s="104" t="s">
        <v>87</v>
      </c>
      <c r="F46" s="137"/>
      <c r="G46" s="137"/>
      <c r="H46" s="136"/>
      <c r="I46" s="136"/>
    </row>
    <row r="47" spans="1:9" s="1" customFormat="1" ht="30" customHeight="1" x14ac:dyDescent="0.2">
      <c r="A47" s="95" t="s">
        <v>441</v>
      </c>
      <c r="B47" s="96" t="s">
        <v>23</v>
      </c>
      <c r="C47" s="97">
        <v>1420</v>
      </c>
      <c r="D47" s="96" t="s">
        <v>19</v>
      </c>
      <c r="E47" s="96" t="s">
        <v>14</v>
      </c>
      <c r="F47" s="137"/>
      <c r="G47" s="137"/>
      <c r="H47" s="136"/>
      <c r="I47" s="136"/>
    </row>
    <row r="48" spans="1:9" s="1" customFormat="1" ht="30" customHeight="1" x14ac:dyDescent="0.2">
      <c r="A48" s="95" t="s">
        <v>205</v>
      </c>
      <c r="B48" s="96" t="s">
        <v>94</v>
      </c>
      <c r="C48" s="97">
        <v>7250</v>
      </c>
      <c r="D48" s="96" t="s">
        <v>17</v>
      </c>
      <c r="E48" s="96" t="s">
        <v>87</v>
      </c>
      <c r="F48" s="137"/>
      <c r="G48" s="137"/>
      <c r="H48" s="136"/>
      <c r="I48" s="136"/>
    </row>
    <row r="49" spans="1:10" s="77" customFormat="1" ht="36" customHeight="1" x14ac:dyDescent="0.2">
      <c r="A49" s="166" t="s">
        <v>450</v>
      </c>
      <c r="B49" s="166"/>
      <c r="C49" s="166"/>
      <c r="D49" s="166"/>
      <c r="E49" s="166"/>
      <c r="F49" s="16"/>
      <c r="G49" s="16"/>
      <c r="H49" s="16"/>
      <c r="I49" s="16"/>
    </row>
    <row r="50" spans="1:10" s="1" customFormat="1" ht="30" customHeight="1" x14ac:dyDescent="0.2">
      <c r="A50" s="106" t="s">
        <v>440</v>
      </c>
      <c r="B50" s="96" t="s">
        <v>32</v>
      </c>
      <c r="C50" s="131">
        <v>3530</v>
      </c>
      <c r="D50" s="96" t="s">
        <v>19</v>
      </c>
      <c r="E50" s="96" t="s">
        <v>13</v>
      </c>
      <c r="F50" s="77"/>
      <c r="G50" s="77"/>
      <c r="H50" s="143"/>
      <c r="I50" s="143"/>
    </row>
    <row r="51" spans="1:10" s="1" customFormat="1" ht="30" customHeight="1" x14ac:dyDescent="0.2">
      <c r="A51" s="95" t="s">
        <v>439</v>
      </c>
      <c r="B51" s="96" t="s">
        <v>33</v>
      </c>
      <c r="C51" s="131">
        <v>3530</v>
      </c>
      <c r="D51" s="96" t="s">
        <v>19</v>
      </c>
      <c r="E51" s="96" t="s">
        <v>13</v>
      </c>
      <c r="F51" s="77"/>
      <c r="G51" s="77"/>
      <c r="H51" s="143"/>
      <c r="I51" s="143"/>
    </row>
    <row r="52" spans="1:10" s="37" customFormat="1" ht="24" customHeight="1" x14ac:dyDescent="0.2">
      <c r="A52" s="95" t="s">
        <v>438</v>
      </c>
      <c r="B52" s="128" t="s">
        <v>297</v>
      </c>
      <c r="C52" s="133">
        <v>2650</v>
      </c>
      <c r="D52" s="128" t="s">
        <v>19</v>
      </c>
      <c r="E52" s="128" t="s">
        <v>13</v>
      </c>
      <c r="H52" s="143"/>
      <c r="I52" s="143"/>
    </row>
    <row r="53" spans="1:10" s="37" customFormat="1" ht="24" customHeight="1" x14ac:dyDescent="0.2">
      <c r="A53" s="95" t="s">
        <v>400</v>
      </c>
      <c r="B53" s="128" t="s">
        <v>363</v>
      </c>
      <c r="C53" s="133">
        <v>5490</v>
      </c>
      <c r="D53" s="128" t="s">
        <v>17</v>
      </c>
      <c r="E53" s="96" t="s">
        <v>14</v>
      </c>
      <c r="H53" s="143"/>
      <c r="I53" s="143"/>
    </row>
    <row r="54" spans="1:10" s="77" customFormat="1" ht="43.5" customHeight="1" x14ac:dyDescent="0.2">
      <c r="A54" s="166" t="s">
        <v>451</v>
      </c>
      <c r="B54" s="166"/>
      <c r="C54" s="166"/>
      <c r="D54" s="166"/>
      <c r="E54" s="166"/>
      <c r="F54" s="16"/>
      <c r="G54" s="16"/>
      <c r="H54" s="16"/>
      <c r="I54" s="16"/>
    </row>
    <row r="55" spans="1:10" s="37" customFormat="1" ht="24" customHeight="1" x14ac:dyDescent="0.2">
      <c r="A55" s="95" t="s">
        <v>437</v>
      </c>
      <c r="B55" s="128" t="s">
        <v>302</v>
      </c>
      <c r="C55" s="97">
        <v>1240</v>
      </c>
      <c r="D55" s="128" t="s">
        <v>17</v>
      </c>
      <c r="E55" s="128" t="s">
        <v>303</v>
      </c>
      <c r="H55" s="145"/>
      <c r="I55" s="145"/>
    </row>
    <row r="56" spans="1:10" s="37" customFormat="1" ht="24" customHeight="1" x14ac:dyDescent="0.2">
      <c r="A56" s="95" t="s">
        <v>436</v>
      </c>
      <c r="B56" s="128" t="s">
        <v>304</v>
      </c>
      <c r="C56" s="97">
        <v>1740</v>
      </c>
      <c r="D56" s="128" t="s">
        <v>17</v>
      </c>
      <c r="E56" s="128" t="s">
        <v>303</v>
      </c>
      <c r="H56" s="145"/>
      <c r="I56" s="145"/>
    </row>
    <row r="57" spans="1:10" ht="38.25" customHeight="1" x14ac:dyDescent="0.2">
      <c r="A57" s="166" t="s">
        <v>301</v>
      </c>
      <c r="B57" s="166"/>
      <c r="C57" s="166"/>
      <c r="D57" s="166"/>
      <c r="E57" s="166"/>
      <c r="F57" s="16"/>
      <c r="G57" s="16"/>
      <c r="H57" s="16"/>
      <c r="I57" s="16"/>
    </row>
    <row r="58" spans="1:10" s="1" customFormat="1" ht="21" customHeight="1" x14ac:dyDescent="0.2">
      <c r="A58" s="26" t="s">
        <v>206</v>
      </c>
      <c r="B58" s="128" t="s">
        <v>275</v>
      </c>
      <c r="C58" s="97">
        <v>7790</v>
      </c>
      <c r="D58" s="128" t="s">
        <v>17</v>
      </c>
      <c r="E58" s="128" t="s">
        <v>45</v>
      </c>
      <c r="F58" s="142"/>
      <c r="G58" s="142"/>
      <c r="H58" s="143"/>
      <c r="I58" s="143"/>
    </row>
    <row r="59" spans="1:10" ht="21" customHeight="1" x14ac:dyDescent="0.2">
      <c r="A59" s="26" t="s">
        <v>207</v>
      </c>
      <c r="B59" s="128" t="s">
        <v>275</v>
      </c>
      <c r="C59" s="97">
        <v>7790</v>
      </c>
      <c r="D59" s="128" t="s">
        <v>17</v>
      </c>
      <c r="E59" s="128" t="s">
        <v>45</v>
      </c>
      <c r="F59" s="146"/>
      <c r="G59" s="146"/>
      <c r="H59" s="143"/>
      <c r="I59" s="143"/>
    </row>
    <row r="60" spans="1:10" ht="39" customHeight="1" x14ac:dyDescent="0.2">
      <c r="A60" s="166" t="s">
        <v>431</v>
      </c>
      <c r="B60" s="166"/>
      <c r="C60" s="166"/>
      <c r="D60" s="166"/>
      <c r="E60" s="166"/>
      <c r="F60" s="16"/>
      <c r="G60" s="16"/>
      <c r="H60" s="16"/>
      <c r="I60" s="16"/>
    </row>
    <row r="61" spans="1:10" s="1" customFormat="1" ht="30.75" customHeight="1" x14ac:dyDescent="0.2">
      <c r="A61" s="26" t="s">
        <v>434</v>
      </c>
      <c r="B61" s="128" t="s">
        <v>263</v>
      </c>
      <c r="C61" s="97">
        <v>1140</v>
      </c>
      <c r="D61" s="128" t="s">
        <v>19</v>
      </c>
      <c r="E61" s="128" t="s">
        <v>407</v>
      </c>
      <c r="F61" s="137"/>
      <c r="G61" s="137"/>
      <c r="H61" s="136"/>
      <c r="I61" s="136"/>
    </row>
    <row r="62" spans="1:10" s="1" customFormat="1" ht="24" customHeight="1" x14ac:dyDescent="0.2">
      <c r="A62" s="26" t="s">
        <v>435</v>
      </c>
      <c r="B62" s="128" t="s">
        <v>264</v>
      </c>
      <c r="C62" s="97">
        <v>1140</v>
      </c>
      <c r="D62" s="128" t="s">
        <v>19</v>
      </c>
      <c r="E62" s="128" t="s">
        <v>45</v>
      </c>
      <c r="F62" s="137"/>
      <c r="G62" s="137"/>
      <c r="H62" s="136"/>
      <c r="I62" s="136"/>
    </row>
    <row r="63" spans="1:10" s="1" customFormat="1" ht="19.5" x14ac:dyDescent="0.4">
      <c r="B63" s="6"/>
      <c r="C63" s="44"/>
      <c r="D63" s="5"/>
      <c r="E63" s="8"/>
      <c r="J63" s="2"/>
    </row>
    <row r="64" spans="1:10" s="1" customFormat="1" ht="18.75" customHeight="1" x14ac:dyDescent="0.15">
      <c r="A64" s="78" t="s">
        <v>461</v>
      </c>
      <c r="B64" s="79"/>
      <c r="C64" s="45"/>
      <c r="D64" s="9"/>
      <c r="E64" s="7"/>
    </row>
    <row r="66" spans="1:5" ht="15" x14ac:dyDescent="0.2">
      <c r="A66" s="80" t="s">
        <v>452</v>
      </c>
      <c r="B66" s="81"/>
      <c r="C66" s="82"/>
      <c r="D66" s="81"/>
      <c r="E66" s="81"/>
    </row>
  </sheetData>
  <mergeCells count="16">
    <mergeCell ref="A9:E9"/>
    <mergeCell ref="A4:E4"/>
    <mergeCell ref="A5:E5"/>
    <mergeCell ref="A1:E1"/>
    <mergeCell ref="A6:E6"/>
    <mergeCell ref="A7:E7"/>
    <mergeCell ref="A8:E8"/>
    <mergeCell ref="A2:E2"/>
    <mergeCell ref="A60:E60"/>
    <mergeCell ref="A35:E35"/>
    <mergeCell ref="A57:E57"/>
    <mergeCell ref="A11:E11"/>
    <mergeCell ref="A24:E24"/>
    <mergeCell ref="A45:E45"/>
    <mergeCell ref="A49:E49"/>
    <mergeCell ref="A54:E54"/>
  </mergeCells>
  <phoneticPr fontId="1" type="noConversion"/>
  <printOptions horizontalCentered="1"/>
  <pageMargins left="0.47244094488188981" right="0.47244094488188981" top="0.47244094488188981" bottom="0.98425196850393704" header="0.15748031496062992" footer="0.27559055118110237"/>
  <pageSetup paperSize="9" scale="88" fitToHeight="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indexed="29"/>
    <pageSetUpPr fitToPage="1"/>
  </sheetPr>
  <dimension ref="A1:H84"/>
  <sheetViews>
    <sheetView zoomScaleSheetLayoutView="100" workbookViewId="0">
      <selection activeCell="A2" sqref="A2:E2"/>
    </sheetView>
  </sheetViews>
  <sheetFormatPr defaultColWidth="9.140625" defaultRowHeight="12.75" x14ac:dyDescent="0.2"/>
  <cols>
    <col min="1" max="1" width="35.5703125" style="20" customWidth="1"/>
    <col min="2" max="2" width="8.7109375" style="21" customWidth="1"/>
    <col min="3" max="3" width="10.85546875" style="42" customWidth="1"/>
    <col min="4" max="4" width="20" style="22" customWidth="1"/>
    <col min="5" max="5" width="33.28515625" style="22" customWidth="1"/>
    <col min="6" max="6" width="0" style="15" hidden="1" customWidth="1"/>
    <col min="7" max="16384" width="9.140625" style="15"/>
  </cols>
  <sheetData>
    <row r="1" spans="1:8" s="11" customFormat="1" ht="50.25" customHeight="1" x14ac:dyDescent="0.2">
      <c r="A1" s="157" t="s">
        <v>515</v>
      </c>
      <c r="B1" s="157"/>
      <c r="C1" s="157"/>
      <c r="D1" s="157"/>
      <c r="E1" s="157"/>
    </row>
    <row r="2" spans="1:8" s="11" customFormat="1" ht="34.5" customHeight="1" x14ac:dyDescent="0.2">
      <c r="A2" s="171" t="s">
        <v>516</v>
      </c>
      <c r="B2" s="157"/>
      <c r="C2" s="157"/>
      <c r="D2" s="157"/>
      <c r="E2" s="157"/>
    </row>
    <row r="3" spans="1:8" s="11" customFormat="1" ht="15.95" customHeight="1" x14ac:dyDescent="0.2">
      <c r="A3" s="28"/>
      <c r="B3" s="28"/>
      <c r="C3" s="40"/>
      <c r="D3" s="28"/>
      <c r="E3" s="28"/>
    </row>
    <row r="4" spans="1:8" s="13" customFormat="1" ht="18" customHeight="1" x14ac:dyDescent="0.2">
      <c r="A4" s="162" t="s">
        <v>120</v>
      </c>
      <c r="B4" s="162"/>
      <c r="C4" s="162"/>
      <c r="D4" s="162"/>
      <c r="E4" s="162"/>
      <c r="F4" s="12"/>
    </row>
    <row r="5" spans="1:8" s="13" customFormat="1" ht="18" customHeight="1" x14ac:dyDescent="0.2">
      <c r="A5" s="162" t="s">
        <v>375</v>
      </c>
      <c r="B5" s="162"/>
      <c r="C5" s="162"/>
      <c r="D5" s="162"/>
      <c r="E5" s="162"/>
      <c r="F5" s="12"/>
    </row>
    <row r="6" spans="1:8" s="14" customFormat="1" ht="10.5" customHeight="1" x14ac:dyDescent="0.2">
      <c r="A6" s="163"/>
      <c r="B6" s="163"/>
      <c r="C6" s="163"/>
      <c r="D6" s="163"/>
      <c r="E6" s="163"/>
    </row>
    <row r="7" spans="1:8" s="13" customFormat="1" ht="22.5" customHeight="1" x14ac:dyDescent="0.2">
      <c r="A7" s="164" t="s">
        <v>105</v>
      </c>
      <c r="B7" s="164"/>
      <c r="C7" s="164"/>
      <c r="D7" s="164"/>
      <c r="E7" s="164"/>
      <c r="F7" s="10"/>
    </row>
    <row r="8" spans="1:8" ht="15" customHeight="1" x14ac:dyDescent="0.2">
      <c r="A8" s="165" t="str">
        <f>'корсеты и бандажи ORTO'!A8:E8</f>
        <v>Действителен с  17.11.2022</v>
      </c>
      <c r="B8" s="165"/>
      <c r="C8" s="165"/>
      <c r="D8" s="165"/>
      <c r="E8" s="165"/>
    </row>
    <row r="9" spans="1:8" ht="22.5" customHeight="1" x14ac:dyDescent="0.2">
      <c r="A9" s="175" t="s">
        <v>501</v>
      </c>
      <c r="B9" s="175"/>
      <c r="C9" s="175"/>
      <c r="D9" s="175"/>
      <c r="E9" s="175"/>
    </row>
    <row r="10" spans="1:8" s="17" customFormat="1" ht="35.450000000000003" customHeight="1" x14ac:dyDescent="0.2">
      <c r="A10" s="24" t="s">
        <v>0</v>
      </c>
      <c r="B10" s="24" t="s">
        <v>1</v>
      </c>
      <c r="C10" s="41" t="s">
        <v>106</v>
      </c>
      <c r="D10" s="24" t="s">
        <v>145</v>
      </c>
      <c r="E10" s="24" t="s">
        <v>11</v>
      </c>
    </row>
    <row r="11" spans="1:8" s="18" customFormat="1" ht="22.5" customHeight="1" x14ac:dyDescent="0.2">
      <c r="A11" s="176" t="s">
        <v>453</v>
      </c>
      <c r="B11" s="176"/>
      <c r="C11" s="176"/>
      <c r="D11" s="176"/>
      <c r="E11" s="176"/>
    </row>
    <row r="12" spans="1:8" s="17" customFormat="1" ht="22.5" customHeight="1" x14ac:dyDescent="0.2">
      <c r="A12" s="26" t="s">
        <v>168</v>
      </c>
      <c r="B12" s="84">
        <v>101</v>
      </c>
      <c r="C12" s="92">
        <v>1740</v>
      </c>
      <c r="D12" s="84" t="s">
        <v>13</v>
      </c>
      <c r="E12" s="84" t="s">
        <v>247</v>
      </c>
      <c r="F12" s="17" t="e">
        <f>#REF!*2</f>
        <v>#REF!</v>
      </c>
      <c r="G12" s="147"/>
      <c r="H12" s="147"/>
    </row>
    <row r="13" spans="1:8" s="17" customFormat="1" ht="20.25" customHeight="1" x14ac:dyDescent="0.2">
      <c r="A13" s="26" t="s">
        <v>169</v>
      </c>
      <c r="B13" s="84">
        <v>103</v>
      </c>
      <c r="C13" s="92">
        <v>1890</v>
      </c>
      <c r="D13" s="84" t="s">
        <v>14</v>
      </c>
      <c r="E13" s="84" t="s">
        <v>247</v>
      </c>
      <c r="F13" s="17" t="e">
        <f>#REF!*2</f>
        <v>#REF!</v>
      </c>
      <c r="G13" s="147"/>
      <c r="H13" s="147"/>
    </row>
    <row r="14" spans="1:8" s="17" customFormat="1" ht="21.75" customHeight="1" x14ac:dyDescent="0.2">
      <c r="A14" s="26" t="s">
        <v>170</v>
      </c>
      <c r="B14" s="84">
        <v>202</v>
      </c>
      <c r="C14" s="92">
        <v>1575</v>
      </c>
      <c r="D14" s="84" t="s">
        <v>14</v>
      </c>
      <c r="E14" s="84" t="s">
        <v>247</v>
      </c>
      <c r="F14" s="17" t="e">
        <f>#REF!*2</f>
        <v>#REF!</v>
      </c>
      <c r="G14" s="147"/>
      <c r="H14" s="147"/>
    </row>
    <row r="15" spans="1:8" s="17" customFormat="1" ht="21" customHeight="1" x14ac:dyDescent="0.2">
      <c r="A15" s="26" t="s">
        <v>171</v>
      </c>
      <c r="B15" s="84">
        <v>301</v>
      </c>
      <c r="C15" s="92">
        <v>935</v>
      </c>
      <c r="D15" s="84" t="s">
        <v>14</v>
      </c>
      <c r="E15" s="84" t="s">
        <v>247</v>
      </c>
      <c r="F15" s="17" t="e">
        <f>#REF!*2</f>
        <v>#REF!</v>
      </c>
      <c r="G15" s="147"/>
      <c r="H15" s="147"/>
    </row>
    <row r="16" spans="1:8" s="17" customFormat="1" ht="27.2" customHeight="1" x14ac:dyDescent="0.2">
      <c r="A16" s="26" t="s">
        <v>172</v>
      </c>
      <c r="B16" s="84">
        <v>304</v>
      </c>
      <c r="C16" s="92">
        <v>1155</v>
      </c>
      <c r="D16" s="84" t="s">
        <v>13</v>
      </c>
      <c r="E16" s="84" t="s">
        <v>248</v>
      </c>
      <c r="F16" s="17" t="e">
        <f>#REF!*2</f>
        <v>#REF!</v>
      </c>
      <c r="G16" s="147"/>
      <c r="H16" s="147"/>
    </row>
    <row r="17" spans="1:8" s="17" customFormat="1" ht="19.7" customHeight="1" x14ac:dyDescent="0.2">
      <c r="A17" s="26" t="s">
        <v>173</v>
      </c>
      <c r="B17" s="84">
        <v>305</v>
      </c>
      <c r="C17" s="92">
        <v>1575</v>
      </c>
      <c r="D17" s="84" t="s">
        <v>45</v>
      </c>
      <c r="E17" s="84" t="s">
        <v>249</v>
      </c>
      <c r="F17" s="17" t="e">
        <f>#REF!*2</f>
        <v>#REF!</v>
      </c>
      <c r="G17" s="147"/>
      <c r="H17" s="147"/>
    </row>
    <row r="18" spans="1:8" s="19" customFormat="1" ht="22.5" customHeight="1" x14ac:dyDescent="0.2">
      <c r="A18" s="174" t="s">
        <v>129</v>
      </c>
      <c r="B18" s="174"/>
      <c r="C18" s="174"/>
      <c r="D18" s="174"/>
      <c r="E18" s="174"/>
      <c r="F18" s="17" t="e">
        <f>#REF!*2</f>
        <v>#REF!</v>
      </c>
      <c r="G18" s="147"/>
      <c r="H18" s="147"/>
    </row>
    <row r="19" spans="1:8" ht="36" customHeight="1" x14ac:dyDescent="0.2">
      <c r="A19" s="26" t="s">
        <v>174</v>
      </c>
      <c r="B19" s="84">
        <v>110</v>
      </c>
      <c r="C19" s="92">
        <v>2430</v>
      </c>
      <c r="D19" s="84" t="s">
        <v>52</v>
      </c>
      <c r="E19" s="84" t="s">
        <v>399</v>
      </c>
      <c r="F19" s="17" t="e">
        <f>#REF!*2</f>
        <v>#REF!</v>
      </c>
      <c r="G19" s="147"/>
      <c r="H19" s="147"/>
    </row>
    <row r="20" spans="1:8" s="35" customFormat="1" ht="23.25" customHeight="1" x14ac:dyDescent="0.2">
      <c r="A20" s="26" t="s">
        <v>311</v>
      </c>
      <c r="B20" s="84">
        <v>112</v>
      </c>
      <c r="C20" s="92">
        <v>2590</v>
      </c>
      <c r="D20" s="27" t="s">
        <v>14</v>
      </c>
      <c r="E20" s="84" t="s">
        <v>272</v>
      </c>
      <c r="G20" s="147"/>
      <c r="H20" s="147"/>
    </row>
    <row r="21" spans="1:8" ht="30" customHeight="1" x14ac:dyDescent="0.2">
      <c r="A21" s="26" t="s">
        <v>175</v>
      </c>
      <c r="B21" s="84">
        <v>4110</v>
      </c>
      <c r="C21" s="92">
        <v>2760</v>
      </c>
      <c r="D21" s="84" t="s">
        <v>52</v>
      </c>
      <c r="E21" s="84" t="s">
        <v>247</v>
      </c>
      <c r="F21" s="17" t="e">
        <f>#REF!*2</f>
        <v>#REF!</v>
      </c>
      <c r="G21" s="147"/>
      <c r="H21" s="147"/>
    </row>
    <row r="22" spans="1:8" ht="28.5" customHeight="1" x14ac:dyDescent="0.2">
      <c r="A22" s="26" t="s">
        <v>169</v>
      </c>
      <c r="B22" s="84">
        <v>113</v>
      </c>
      <c r="C22" s="92">
        <v>2540</v>
      </c>
      <c r="D22" s="84" t="s">
        <v>14</v>
      </c>
      <c r="E22" s="84" t="s">
        <v>252</v>
      </c>
      <c r="F22" s="17" t="e">
        <f>#REF!*2</f>
        <v>#REF!</v>
      </c>
      <c r="G22" s="147"/>
      <c r="H22" s="147"/>
    </row>
    <row r="23" spans="1:8" ht="30" customHeight="1" x14ac:dyDescent="0.2">
      <c r="A23" s="26" t="s">
        <v>176</v>
      </c>
      <c r="B23" s="84">
        <v>4113</v>
      </c>
      <c r="C23" s="92">
        <v>2870</v>
      </c>
      <c r="D23" s="27" t="s">
        <v>14</v>
      </c>
      <c r="E23" s="84" t="s">
        <v>247</v>
      </c>
      <c r="F23" s="17" t="e">
        <f>#REF!*2</f>
        <v>#REF!</v>
      </c>
      <c r="G23" s="147"/>
      <c r="H23" s="147"/>
    </row>
    <row r="24" spans="1:8" ht="30" customHeight="1" x14ac:dyDescent="0.2">
      <c r="A24" s="26" t="s">
        <v>177</v>
      </c>
      <c r="B24" s="84">
        <v>114</v>
      </c>
      <c r="C24" s="92">
        <v>2760</v>
      </c>
      <c r="D24" s="84" t="s">
        <v>13</v>
      </c>
      <c r="E24" s="84" t="s">
        <v>251</v>
      </c>
      <c r="F24" s="17" t="e">
        <f>#REF!*2</f>
        <v>#REF!</v>
      </c>
      <c r="G24" s="147"/>
      <c r="H24" s="147"/>
    </row>
    <row r="25" spans="1:8" ht="30" customHeight="1" x14ac:dyDescent="0.2">
      <c r="A25" s="26" t="s">
        <v>473</v>
      </c>
      <c r="B25" s="84">
        <v>211</v>
      </c>
      <c r="C25" s="92">
        <v>1550</v>
      </c>
      <c r="D25" s="84" t="s">
        <v>14</v>
      </c>
      <c r="E25" s="84" t="s">
        <v>253</v>
      </c>
      <c r="F25" s="17" t="e">
        <f>#REF!*2</f>
        <v>#REF!</v>
      </c>
      <c r="G25" s="147"/>
      <c r="H25" s="147"/>
    </row>
    <row r="26" spans="1:8" ht="35.25" customHeight="1" x14ac:dyDescent="0.2">
      <c r="A26" s="26" t="s">
        <v>170</v>
      </c>
      <c r="B26" s="84">
        <v>212</v>
      </c>
      <c r="C26" s="92">
        <v>2310</v>
      </c>
      <c r="D26" s="84" t="s">
        <v>124</v>
      </c>
      <c r="E26" s="84" t="s">
        <v>313</v>
      </c>
      <c r="F26" s="17" t="e">
        <f>#REF!*2</f>
        <v>#REF!</v>
      </c>
      <c r="G26" s="147"/>
      <c r="H26" s="147"/>
    </row>
    <row r="27" spans="1:8" ht="30" customHeight="1" x14ac:dyDescent="0.2">
      <c r="A27" s="26" t="s">
        <v>178</v>
      </c>
      <c r="B27" s="84">
        <v>4212</v>
      </c>
      <c r="C27" s="92">
        <v>2650</v>
      </c>
      <c r="D27" s="84" t="s">
        <v>124</v>
      </c>
      <c r="E27" s="84" t="s">
        <v>247</v>
      </c>
      <c r="F27" s="17" t="e">
        <f>#REF!*2</f>
        <v>#REF!</v>
      </c>
      <c r="G27" s="147"/>
      <c r="H27" s="147"/>
    </row>
    <row r="28" spans="1:8" s="35" customFormat="1" ht="29.25" customHeight="1" x14ac:dyDescent="0.2">
      <c r="A28" s="26" t="s">
        <v>312</v>
      </c>
      <c r="B28" s="84">
        <v>4215</v>
      </c>
      <c r="C28" s="92">
        <v>2760</v>
      </c>
      <c r="D28" s="84" t="s">
        <v>273</v>
      </c>
      <c r="E28" s="84" t="s">
        <v>113</v>
      </c>
      <c r="F28" s="35" t="e">
        <f>#REF!*2</f>
        <v>#REF!</v>
      </c>
      <c r="G28" s="147"/>
      <c r="H28" s="147"/>
    </row>
    <row r="29" spans="1:8" ht="29.25" customHeight="1" x14ac:dyDescent="0.2">
      <c r="A29" s="26" t="s">
        <v>179</v>
      </c>
      <c r="B29" s="84">
        <v>4214</v>
      </c>
      <c r="C29" s="92">
        <v>2500</v>
      </c>
      <c r="D29" s="84" t="s">
        <v>14</v>
      </c>
      <c r="E29" s="84" t="s">
        <v>248</v>
      </c>
      <c r="F29" s="17" t="e">
        <f>#REF!*2</f>
        <v>#REF!</v>
      </c>
      <c r="G29" s="147"/>
      <c r="H29" s="147"/>
    </row>
    <row r="30" spans="1:8" ht="30" customHeight="1" x14ac:dyDescent="0.2">
      <c r="A30" s="26" t="s">
        <v>171</v>
      </c>
      <c r="B30" s="84">
        <v>310</v>
      </c>
      <c r="C30" s="92">
        <v>1270</v>
      </c>
      <c r="D30" s="84" t="s">
        <v>13</v>
      </c>
      <c r="E30" s="84" t="s">
        <v>250</v>
      </c>
      <c r="F30" s="17" t="e">
        <f>#REF!*2</f>
        <v>#REF!</v>
      </c>
      <c r="G30" s="147"/>
      <c r="H30" s="147"/>
    </row>
    <row r="31" spans="1:8" ht="30" customHeight="1" x14ac:dyDescent="0.2">
      <c r="A31" s="26" t="s">
        <v>180</v>
      </c>
      <c r="B31" s="84">
        <v>4310</v>
      </c>
      <c r="C31" s="92">
        <v>1490</v>
      </c>
      <c r="D31" s="84" t="s">
        <v>13</v>
      </c>
      <c r="E31" s="84" t="s">
        <v>247</v>
      </c>
      <c r="F31" s="17" t="e">
        <f>#REF!*2</f>
        <v>#REF!</v>
      </c>
      <c r="G31" s="147"/>
      <c r="H31" s="147"/>
    </row>
    <row r="32" spans="1:8" ht="20.25" customHeight="1" x14ac:dyDescent="0.2">
      <c r="A32" s="26" t="s">
        <v>181</v>
      </c>
      <c r="B32" s="84">
        <v>314</v>
      </c>
      <c r="C32" s="92">
        <v>1320</v>
      </c>
      <c r="D32" s="84" t="s">
        <v>13</v>
      </c>
      <c r="E32" s="84" t="s">
        <v>248</v>
      </c>
      <c r="F32" s="17" t="e">
        <f>#REF!*2</f>
        <v>#REF!</v>
      </c>
      <c r="G32" s="147"/>
      <c r="H32" s="147"/>
    </row>
    <row r="33" spans="1:8" ht="30" customHeight="1" x14ac:dyDescent="0.2">
      <c r="A33" s="26" t="s">
        <v>182</v>
      </c>
      <c r="B33" s="84">
        <v>4314</v>
      </c>
      <c r="C33" s="92">
        <v>1660</v>
      </c>
      <c r="D33" s="84" t="s">
        <v>13</v>
      </c>
      <c r="E33" s="84" t="s">
        <v>247</v>
      </c>
      <c r="F33" s="17" t="e">
        <f>#REF!*2</f>
        <v>#REF!</v>
      </c>
      <c r="G33" s="147"/>
      <c r="H33" s="147"/>
    </row>
    <row r="34" spans="1:8" s="17" customFormat="1" ht="35.450000000000003" customHeight="1" x14ac:dyDescent="0.2">
      <c r="A34" s="89" t="s">
        <v>0</v>
      </c>
      <c r="B34" s="89" t="s">
        <v>1</v>
      </c>
      <c r="C34" s="41" t="s">
        <v>106</v>
      </c>
      <c r="D34" s="89" t="s">
        <v>145</v>
      </c>
      <c r="E34" s="89" t="s">
        <v>11</v>
      </c>
      <c r="G34" s="147"/>
      <c r="H34" s="147"/>
    </row>
    <row r="35" spans="1:8" ht="21" customHeight="1" x14ac:dyDescent="0.2">
      <c r="A35" s="177" t="s">
        <v>269</v>
      </c>
      <c r="B35" s="172"/>
      <c r="C35" s="172"/>
      <c r="D35" s="172"/>
      <c r="E35" s="173"/>
      <c r="F35" s="17" t="e">
        <f>#REF!*2</f>
        <v>#REF!</v>
      </c>
      <c r="G35" s="147"/>
      <c r="H35" s="147"/>
    </row>
    <row r="36" spans="1:8" ht="31.5" customHeight="1" x14ac:dyDescent="0.2">
      <c r="A36" s="26" t="s">
        <v>183</v>
      </c>
      <c r="B36" s="84">
        <v>110</v>
      </c>
      <c r="C36" s="92">
        <v>2310</v>
      </c>
      <c r="D36" s="84" t="s">
        <v>290</v>
      </c>
      <c r="E36" s="84" t="s">
        <v>165</v>
      </c>
      <c r="F36" s="17" t="e">
        <f>#REF!*2</f>
        <v>#REF!</v>
      </c>
      <c r="G36" s="147"/>
      <c r="H36" s="147"/>
    </row>
    <row r="37" spans="1:8" ht="29.25" customHeight="1" x14ac:dyDescent="0.2">
      <c r="A37" s="26" t="s">
        <v>170</v>
      </c>
      <c r="B37" s="84">
        <v>212</v>
      </c>
      <c r="C37" s="92">
        <v>2205</v>
      </c>
      <c r="D37" s="84" t="s">
        <v>14</v>
      </c>
      <c r="E37" s="84" t="s">
        <v>166</v>
      </c>
      <c r="F37" s="17" t="e">
        <f>#REF!*2</f>
        <v>#REF!</v>
      </c>
      <c r="G37" s="147"/>
      <c r="H37" s="147"/>
    </row>
    <row r="38" spans="1:8" ht="29.25" customHeight="1" x14ac:dyDescent="0.2">
      <c r="A38" s="26" t="s">
        <v>184</v>
      </c>
      <c r="B38" s="84">
        <v>310</v>
      </c>
      <c r="C38" s="92">
        <v>1210</v>
      </c>
      <c r="D38" s="84" t="s">
        <v>14</v>
      </c>
      <c r="E38" s="84" t="s">
        <v>167</v>
      </c>
      <c r="F38" s="17" t="e">
        <f>#REF!*2</f>
        <v>#REF!</v>
      </c>
      <c r="G38" s="147"/>
      <c r="H38" s="147"/>
    </row>
    <row r="39" spans="1:8" ht="22.5" customHeight="1" x14ac:dyDescent="0.2">
      <c r="A39" s="174" t="s">
        <v>130</v>
      </c>
      <c r="B39" s="174"/>
      <c r="C39" s="174"/>
      <c r="D39" s="174"/>
      <c r="E39" s="174"/>
      <c r="F39" s="17" t="e">
        <f>#REF!*2</f>
        <v>#REF!</v>
      </c>
      <c r="G39" s="147"/>
      <c r="H39" s="147"/>
    </row>
    <row r="40" spans="1:8" ht="30" customHeight="1" x14ac:dyDescent="0.2">
      <c r="A40" s="26" t="s">
        <v>185</v>
      </c>
      <c r="B40" s="84">
        <v>120</v>
      </c>
      <c r="C40" s="92">
        <v>3035</v>
      </c>
      <c r="D40" s="84" t="s">
        <v>52</v>
      </c>
      <c r="E40" s="84" t="s">
        <v>127</v>
      </c>
      <c r="F40" s="17" t="e">
        <f>#REF!*2</f>
        <v>#REF!</v>
      </c>
      <c r="G40" s="147"/>
      <c r="H40" s="147"/>
    </row>
    <row r="41" spans="1:8" ht="37.700000000000003" customHeight="1" x14ac:dyDescent="0.2">
      <c r="A41" s="26" t="s">
        <v>186</v>
      </c>
      <c r="B41" s="84">
        <v>121</v>
      </c>
      <c r="C41" s="92">
        <v>3455</v>
      </c>
      <c r="D41" s="84" t="s">
        <v>52</v>
      </c>
      <c r="E41" s="84" t="s">
        <v>135</v>
      </c>
      <c r="F41" s="17" t="e">
        <f>#REF!*2</f>
        <v>#REF!</v>
      </c>
      <c r="G41" s="147"/>
      <c r="H41" s="147"/>
    </row>
    <row r="42" spans="1:8" s="35" customFormat="1" ht="42" customHeight="1" x14ac:dyDescent="0.2">
      <c r="A42" s="26" t="s">
        <v>314</v>
      </c>
      <c r="B42" s="84">
        <v>122</v>
      </c>
      <c r="C42" s="92">
        <v>3215</v>
      </c>
      <c r="D42" s="84" t="s">
        <v>14</v>
      </c>
      <c r="E42" s="84" t="s">
        <v>126</v>
      </c>
      <c r="F42" s="35" t="e">
        <f>#REF!*2</f>
        <v>#REF!</v>
      </c>
      <c r="G42" s="147"/>
      <c r="H42" s="147"/>
    </row>
    <row r="43" spans="1:8" ht="30" customHeight="1" x14ac:dyDescent="0.2">
      <c r="A43" s="26" t="s">
        <v>169</v>
      </c>
      <c r="B43" s="84">
        <v>123</v>
      </c>
      <c r="C43" s="92">
        <v>3035</v>
      </c>
      <c r="D43" s="84" t="s">
        <v>14</v>
      </c>
      <c r="E43" s="84" t="s">
        <v>126</v>
      </c>
      <c r="F43" s="17" t="e">
        <f>#REF!*2</f>
        <v>#REF!</v>
      </c>
      <c r="G43" s="147"/>
      <c r="H43" s="147"/>
    </row>
    <row r="44" spans="1:8" s="35" customFormat="1" ht="38.25" customHeight="1" x14ac:dyDescent="0.2">
      <c r="A44" s="26" t="s">
        <v>315</v>
      </c>
      <c r="B44" s="84">
        <v>4122</v>
      </c>
      <c r="C44" s="92">
        <v>3600</v>
      </c>
      <c r="D44" s="84" t="s">
        <v>14</v>
      </c>
      <c r="E44" s="84" t="s">
        <v>126</v>
      </c>
      <c r="F44" s="35" t="e">
        <f>#REF!*2</f>
        <v>#REF!</v>
      </c>
      <c r="G44" s="147"/>
      <c r="H44" s="147"/>
    </row>
    <row r="45" spans="1:8" s="35" customFormat="1" ht="29.25" customHeight="1" x14ac:dyDescent="0.2">
      <c r="A45" s="26" t="s">
        <v>316</v>
      </c>
      <c r="B45" s="84">
        <v>4225</v>
      </c>
      <c r="C45" s="92">
        <v>2870</v>
      </c>
      <c r="D45" s="84" t="s">
        <v>274</v>
      </c>
      <c r="E45" s="84" t="s">
        <v>126</v>
      </c>
      <c r="F45" s="35" t="e">
        <f>#REF!*2</f>
        <v>#REF!</v>
      </c>
      <c r="G45" s="147"/>
      <c r="H45" s="147"/>
    </row>
    <row r="46" spans="1:8" ht="30" customHeight="1" x14ac:dyDescent="0.2">
      <c r="A46" s="26" t="s">
        <v>474</v>
      </c>
      <c r="B46" s="84">
        <v>220</v>
      </c>
      <c r="C46" s="92">
        <v>1870</v>
      </c>
      <c r="D46" s="84" t="s">
        <v>14</v>
      </c>
      <c r="E46" s="84" t="s">
        <v>113</v>
      </c>
      <c r="F46" s="17" t="e">
        <f>#REF!*2</f>
        <v>#REF!</v>
      </c>
      <c r="G46" s="147"/>
      <c r="H46" s="147"/>
    </row>
    <row r="47" spans="1:8" ht="32.25" customHeight="1" x14ac:dyDescent="0.2">
      <c r="A47" s="26" t="s">
        <v>475</v>
      </c>
      <c r="B47" s="84">
        <v>221</v>
      </c>
      <c r="C47" s="92">
        <v>2100</v>
      </c>
      <c r="D47" s="84" t="s">
        <v>14</v>
      </c>
      <c r="E47" s="84" t="s">
        <v>136</v>
      </c>
      <c r="F47" s="17" t="e">
        <f>#REF!*2</f>
        <v>#REF!</v>
      </c>
      <c r="G47" s="147"/>
      <c r="H47" s="147"/>
    </row>
    <row r="48" spans="1:8" ht="30" customHeight="1" x14ac:dyDescent="0.2">
      <c r="A48" s="26" t="s">
        <v>259</v>
      </c>
      <c r="B48" s="84">
        <v>222</v>
      </c>
      <c r="C48" s="92">
        <v>2595</v>
      </c>
      <c r="D48" s="84" t="s">
        <v>124</v>
      </c>
      <c r="E48" s="84" t="s">
        <v>127</v>
      </c>
      <c r="F48" s="17" t="e">
        <f>#REF!*2</f>
        <v>#REF!</v>
      </c>
      <c r="G48" s="147"/>
      <c r="H48" s="147"/>
    </row>
    <row r="49" spans="1:8" ht="39.75" customHeight="1" x14ac:dyDescent="0.2">
      <c r="A49" s="26" t="s">
        <v>258</v>
      </c>
      <c r="B49" s="84">
        <v>4222</v>
      </c>
      <c r="C49" s="92">
        <v>2750</v>
      </c>
      <c r="D49" s="84" t="s">
        <v>124</v>
      </c>
      <c r="E49" s="84" t="s">
        <v>126</v>
      </c>
      <c r="F49" s="17" t="e">
        <f>#REF!*2</f>
        <v>#REF!</v>
      </c>
      <c r="G49" s="147"/>
      <c r="H49" s="147"/>
    </row>
    <row r="50" spans="1:8" ht="30" customHeight="1" x14ac:dyDescent="0.2">
      <c r="A50" s="26" t="s">
        <v>187</v>
      </c>
      <c r="B50" s="84">
        <v>320</v>
      </c>
      <c r="C50" s="92">
        <v>1660</v>
      </c>
      <c r="D50" s="84" t="s">
        <v>13</v>
      </c>
      <c r="E50" s="84" t="s">
        <v>126</v>
      </c>
      <c r="F50" s="17" t="e">
        <f>#REF!*2</f>
        <v>#REF!</v>
      </c>
      <c r="G50" s="147"/>
      <c r="H50" s="147"/>
    </row>
    <row r="51" spans="1:8" ht="30" customHeight="1" x14ac:dyDescent="0.2">
      <c r="A51" s="26" t="s">
        <v>188</v>
      </c>
      <c r="B51" s="84">
        <v>321</v>
      </c>
      <c r="C51" s="92">
        <v>1880</v>
      </c>
      <c r="D51" s="84" t="s">
        <v>13</v>
      </c>
      <c r="E51" s="84" t="s">
        <v>136</v>
      </c>
      <c r="F51" s="17" t="e">
        <f>#REF!*2</f>
        <v>#REF!</v>
      </c>
      <c r="G51" s="147"/>
      <c r="H51" s="147"/>
    </row>
    <row r="52" spans="1:8" ht="30" customHeight="1" x14ac:dyDescent="0.2">
      <c r="A52" s="26" t="s">
        <v>189</v>
      </c>
      <c r="B52" s="84">
        <v>124</v>
      </c>
      <c r="C52" s="92">
        <v>3310</v>
      </c>
      <c r="D52" s="84" t="s">
        <v>13</v>
      </c>
      <c r="E52" s="84" t="s">
        <v>112</v>
      </c>
      <c r="F52" s="17" t="e">
        <f>#REF!*2</f>
        <v>#REF!</v>
      </c>
      <c r="G52" s="147"/>
      <c r="H52" s="147"/>
    </row>
    <row r="53" spans="1:8" ht="30" customHeight="1" x14ac:dyDescent="0.2">
      <c r="A53" s="26" t="s">
        <v>190</v>
      </c>
      <c r="B53" s="84">
        <v>224</v>
      </c>
      <c r="C53" s="92">
        <v>2190</v>
      </c>
      <c r="D53" s="84" t="s">
        <v>13</v>
      </c>
      <c r="E53" s="84" t="s">
        <v>113</v>
      </c>
      <c r="F53" s="17" t="e">
        <f>#REF!*2</f>
        <v>#REF!</v>
      </c>
      <c r="G53" s="147"/>
      <c r="H53" s="147"/>
    </row>
    <row r="54" spans="1:8" ht="30" customHeight="1" x14ac:dyDescent="0.2">
      <c r="A54" s="26" t="s">
        <v>191</v>
      </c>
      <c r="B54" s="84">
        <v>324</v>
      </c>
      <c r="C54" s="92">
        <v>1575</v>
      </c>
      <c r="D54" s="84" t="s">
        <v>13</v>
      </c>
      <c r="E54" s="84" t="s">
        <v>113</v>
      </c>
      <c r="F54" s="17" t="e">
        <f>#REF!*2</f>
        <v>#REF!</v>
      </c>
      <c r="G54" s="147"/>
      <c r="H54" s="147"/>
    </row>
    <row r="55" spans="1:8" ht="39" customHeight="1" x14ac:dyDescent="0.2">
      <c r="A55" s="26" t="s">
        <v>270</v>
      </c>
      <c r="B55" s="84">
        <v>4224</v>
      </c>
      <c r="C55" s="92">
        <v>2750</v>
      </c>
      <c r="D55" s="84" t="s">
        <v>13</v>
      </c>
      <c r="E55" s="84" t="s">
        <v>113</v>
      </c>
      <c r="F55" s="17" t="e">
        <f>#REF!*2</f>
        <v>#REF!</v>
      </c>
      <c r="G55" s="147"/>
      <c r="H55" s="147"/>
    </row>
    <row r="56" spans="1:8" ht="25.5" customHeight="1" x14ac:dyDescent="0.2">
      <c r="A56" s="93" t="s">
        <v>398</v>
      </c>
      <c r="B56" s="94">
        <v>4324</v>
      </c>
      <c r="C56" s="92">
        <v>1765</v>
      </c>
      <c r="D56" s="84" t="s">
        <v>13</v>
      </c>
      <c r="E56" s="84" t="s">
        <v>113</v>
      </c>
      <c r="G56" s="147"/>
      <c r="H56" s="147"/>
    </row>
    <row r="57" spans="1:8" ht="22.5" customHeight="1" x14ac:dyDescent="0.2">
      <c r="A57" s="174" t="s">
        <v>131</v>
      </c>
      <c r="B57" s="174"/>
      <c r="C57" s="174"/>
      <c r="D57" s="174"/>
      <c r="E57" s="174"/>
      <c r="F57" s="17" t="e">
        <f>#REF!*2</f>
        <v>#REF!</v>
      </c>
      <c r="G57" s="147"/>
      <c r="H57" s="147"/>
    </row>
    <row r="58" spans="1:8" ht="27.75" customHeight="1" x14ac:dyDescent="0.2">
      <c r="A58" s="26" t="s">
        <v>192</v>
      </c>
      <c r="B58" s="84">
        <v>501</v>
      </c>
      <c r="C58" s="92">
        <v>3090</v>
      </c>
      <c r="D58" s="84" t="s">
        <v>13</v>
      </c>
      <c r="E58" s="84" t="s">
        <v>19</v>
      </c>
      <c r="F58" s="17" t="e">
        <f>#REF!*2</f>
        <v>#REF!</v>
      </c>
      <c r="G58" s="147"/>
      <c r="H58" s="147"/>
    </row>
    <row r="59" spans="1:8" ht="28.5" customHeight="1" x14ac:dyDescent="0.2">
      <c r="A59" s="26" t="s">
        <v>193</v>
      </c>
      <c r="B59" s="84">
        <v>502</v>
      </c>
      <c r="C59" s="92">
        <v>2750</v>
      </c>
      <c r="D59" s="84" t="s">
        <v>13</v>
      </c>
      <c r="E59" s="84" t="s">
        <v>19</v>
      </c>
      <c r="F59" s="17" t="e">
        <f>#REF!*2</f>
        <v>#REF!</v>
      </c>
      <c r="G59" s="147"/>
      <c r="H59" s="147"/>
    </row>
    <row r="60" spans="1:8" ht="27.75" customHeight="1" x14ac:dyDescent="0.2">
      <c r="A60" s="26" t="s">
        <v>194</v>
      </c>
      <c r="B60" s="84">
        <v>503</v>
      </c>
      <c r="C60" s="92">
        <v>1100</v>
      </c>
      <c r="D60" s="84" t="s">
        <v>13</v>
      </c>
      <c r="E60" s="84" t="s">
        <v>19</v>
      </c>
      <c r="F60" s="17" t="e">
        <f>#REF!*2</f>
        <v>#REF!</v>
      </c>
      <c r="G60" s="147"/>
      <c r="H60" s="147"/>
    </row>
    <row r="61" spans="1:8" ht="22.5" customHeight="1" x14ac:dyDescent="0.2">
      <c r="A61" s="174" t="s">
        <v>132</v>
      </c>
      <c r="B61" s="174"/>
      <c r="C61" s="174"/>
      <c r="D61" s="174"/>
      <c r="E61" s="174"/>
      <c r="F61" s="17" t="e">
        <f>#REF!*2</f>
        <v>#REF!</v>
      </c>
      <c r="G61" s="147"/>
      <c r="H61" s="147"/>
    </row>
    <row r="62" spans="1:8" ht="39.75" customHeight="1" x14ac:dyDescent="0.2">
      <c r="A62" s="26" t="s">
        <v>378</v>
      </c>
      <c r="B62" s="84">
        <v>602</v>
      </c>
      <c r="C62" s="92">
        <v>1100</v>
      </c>
      <c r="D62" s="84" t="s">
        <v>15</v>
      </c>
      <c r="E62" s="84" t="s">
        <v>18</v>
      </c>
      <c r="F62" s="17" t="e">
        <f>#REF!*2</f>
        <v>#REF!</v>
      </c>
      <c r="G62" s="147"/>
      <c r="H62" s="147"/>
    </row>
    <row r="63" spans="1:8" ht="39.75" customHeight="1" x14ac:dyDescent="0.2">
      <c r="A63" s="26" t="s">
        <v>397</v>
      </c>
      <c r="B63" s="84">
        <v>603</v>
      </c>
      <c r="C63" s="92">
        <v>1990</v>
      </c>
      <c r="D63" s="84" t="s">
        <v>15</v>
      </c>
      <c r="E63" s="84" t="s">
        <v>18</v>
      </c>
      <c r="F63" s="17"/>
      <c r="G63" s="147"/>
      <c r="H63" s="147"/>
    </row>
    <row r="64" spans="1:8" ht="22.5" customHeight="1" x14ac:dyDescent="0.2">
      <c r="A64" s="174" t="s">
        <v>366</v>
      </c>
      <c r="B64" s="174"/>
      <c r="C64" s="174"/>
      <c r="D64" s="174"/>
      <c r="E64" s="174"/>
      <c r="F64" s="17" t="e">
        <f>#REF!*2</f>
        <v>#REF!</v>
      </c>
      <c r="G64" s="147"/>
      <c r="H64" s="147"/>
    </row>
    <row r="65" spans="1:8" ht="22.5" x14ac:dyDescent="0.2">
      <c r="A65" s="26" t="s">
        <v>379</v>
      </c>
      <c r="B65" s="84">
        <v>610</v>
      </c>
      <c r="C65" s="92">
        <v>2760</v>
      </c>
      <c r="D65" s="84" t="s">
        <v>15</v>
      </c>
      <c r="E65" s="84" t="s">
        <v>18</v>
      </c>
      <c r="G65" s="147"/>
      <c r="H65" s="147"/>
    </row>
    <row r="66" spans="1:8" s="53" customFormat="1" ht="22.5" customHeight="1" x14ac:dyDescent="0.2">
      <c r="A66" s="172" t="s">
        <v>419</v>
      </c>
      <c r="B66" s="172"/>
      <c r="C66" s="172"/>
      <c r="D66" s="172"/>
      <c r="E66" s="173"/>
      <c r="G66" s="147"/>
      <c r="H66" s="147"/>
    </row>
    <row r="67" spans="1:8" s="53" customFormat="1" ht="22.5" x14ac:dyDescent="0.2">
      <c r="A67" s="26" t="s">
        <v>468</v>
      </c>
      <c r="B67" s="84" t="s">
        <v>420</v>
      </c>
      <c r="C67" s="92">
        <v>1850</v>
      </c>
      <c r="D67" s="84" t="s">
        <v>87</v>
      </c>
      <c r="E67" s="84" t="s">
        <v>18</v>
      </c>
      <c r="G67" s="147"/>
      <c r="H67" s="147"/>
    </row>
    <row r="68" spans="1:8" s="53" customFormat="1" x14ac:dyDescent="0.2">
      <c r="D68" s="72"/>
      <c r="E68" s="72"/>
    </row>
    <row r="69" spans="1:8" s="53" customFormat="1" x14ac:dyDescent="0.2">
      <c r="A69" s="70"/>
      <c r="B69" s="69"/>
      <c r="C69" s="71"/>
      <c r="D69" s="72"/>
      <c r="E69" s="72"/>
    </row>
    <row r="70" spans="1:8" s="53" customFormat="1" x14ac:dyDescent="0.15">
      <c r="A70" s="78" t="s">
        <v>461</v>
      </c>
      <c r="B70" s="79"/>
      <c r="C70" s="71"/>
      <c r="D70" s="72"/>
      <c r="E70" s="72"/>
    </row>
    <row r="71" spans="1:8" s="53" customFormat="1" x14ac:dyDescent="0.2">
      <c r="A71" s="70"/>
      <c r="B71" s="69"/>
      <c r="C71" s="71"/>
      <c r="D71" s="72"/>
      <c r="E71" s="72"/>
    </row>
    <row r="72" spans="1:8" s="53" customFormat="1" x14ac:dyDescent="0.2">
      <c r="A72" s="70"/>
      <c r="B72" s="69"/>
      <c r="C72" s="71"/>
      <c r="D72" s="72"/>
      <c r="E72" s="72"/>
    </row>
    <row r="73" spans="1:8" s="53" customFormat="1" x14ac:dyDescent="0.2">
      <c r="A73" s="70"/>
      <c r="B73" s="69"/>
      <c r="C73" s="71"/>
      <c r="D73" s="72"/>
      <c r="E73" s="72"/>
    </row>
    <row r="74" spans="1:8" s="53" customFormat="1" x14ac:dyDescent="0.2">
      <c r="A74" s="70"/>
      <c r="B74" s="69"/>
      <c r="C74" s="71"/>
      <c r="D74" s="72"/>
      <c r="E74" s="72"/>
    </row>
    <row r="75" spans="1:8" s="53" customFormat="1" x14ac:dyDescent="0.2">
      <c r="A75" s="70"/>
      <c r="B75" s="69"/>
      <c r="C75" s="71"/>
      <c r="D75" s="72"/>
      <c r="E75" s="72"/>
    </row>
    <row r="76" spans="1:8" s="53" customFormat="1" x14ac:dyDescent="0.2">
      <c r="D76" s="72"/>
      <c r="E76" s="72"/>
    </row>
    <row r="77" spans="1:8" s="53" customFormat="1" x14ac:dyDescent="0.2">
      <c r="A77" s="70"/>
      <c r="B77" s="69"/>
      <c r="C77" s="71"/>
      <c r="D77" s="72"/>
      <c r="E77" s="72"/>
    </row>
    <row r="78" spans="1:8" s="53" customFormat="1" x14ac:dyDescent="0.2">
      <c r="A78" s="70"/>
      <c r="B78" s="69"/>
      <c r="C78" s="71"/>
      <c r="D78" s="72"/>
      <c r="E78" s="72"/>
    </row>
    <row r="79" spans="1:8" s="53" customFormat="1" x14ac:dyDescent="0.2">
      <c r="A79" s="70"/>
      <c r="B79" s="69"/>
      <c r="C79" s="71"/>
      <c r="D79" s="72"/>
      <c r="E79" s="72"/>
    </row>
    <row r="80" spans="1:8" s="53" customFormat="1" x14ac:dyDescent="0.2">
      <c r="A80" s="70"/>
      <c r="B80" s="69"/>
      <c r="C80" s="71"/>
      <c r="D80" s="72"/>
      <c r="E80" s="72"/>
    </row>
    <row r="81" spans="1:5" s="53" customFormat="1" x14ac:dyDescent="0.2">
      <c r="A81" s="70"/>
      <c r="B81" s="69"/>
      <c r="C81" s="71"/>
      <c r="D81" s="72"/>
      <c r="E81" s="72"/>
    </row>
    <row r="82" spans="1:5" s="53" customFormat="1" x14ac:dyDescent="0.2">
      <c r="A82" s="70"/>
      <c r="B82" s="69"/>
      <c r="C82" s="71"/>
      <c r="D82" s="72"/>
      <c r="E82" s="72"/>
    </row>
    <row r="83" spans="1:5" s="53" customFormat="1" x14ac:dyDescent="0.2">
      <c r="A83" s="70"/>
      <c r="B83" s="69"/>
      <c r="C83" s="71"/>
      <c r="D83" s="72"/>
      <c r="E83" s="72"/>
    </row>
    <row r="84" spans="1:5" s="53" customFormat="1" x14ac:dyDescent="0.2">
      <c r="A84" s="70"/>
      <c r="B84" s="69"/>
      <c r="C84" s="71"/>
      <c r="D84" s="72"/>
      <c r="E84" s="72"/>
    </row>
  </sheetData>
  <mergeCells count="16">
    <mergeCell ref="A66:E66"/>
    <mergeCell ref="A64:E64"/>
    <mergeCell ref="A1:E1"/>
    <mergeCell ref="A6:E6"/>
    <mergeCell ref="A7:E7"/>
    <mergeCell ref="A8:E8"/>
    <mergeCell ref="A4:E4"/>
    <mergeCell ref="A5:E5"/>
    <mergeCell ref="A57:E57"/>
    <mergeCell ref="A61:E61"/>
    <mergeCell ref="A9:E9"/>
    <mergeCell ref="A18:E18"/>
    <mergeCell ref="A11:E11"/>
    <mergeCell ref="A39:E39"/>
    <mergeCell ref="A35:E35"/>
    <mergeCell ref="A2:E2"/>
  </mergeCells>
  <phoneticPr fontId="1" type="noConversion"/>
  <printOptions horizontalCentered="1"/>
  <pageMargins left="0.47244094488188981" right="0.47244094488188981" top="0.47244094488188981" bottom="0.98425196850393704" header="0.19685039370078741" footer="0.27559055118110237"/>
  <pageSetup paperSize="9" scale="87" fitToHeight="5" orientation="portrait" r:id="rId1"/>
  <rowBreaks count="1" manualBreakCount="1">
    <brk id="33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indexed="46"/>
  </sheetPr>
  <dimension ref="A1:N156"/>
  <sheetViews>
    <sheetView zoomScale="110" zoomScaleNormal="110" zoomScaleSheetLayoutView="100" workbookViewId="0">
      <selection activeCell="A2" sqref="A2:E2"/>
    </sheetView>
  </sheetViews>
  <sheetFormatPr defaultColWidth="9.140625" defaultRowHeight="12.75" x14ac:dyDescent="0.2"/>
  <cols>
    <col min="1" max="1" width="52.85546875" style="14" customWidth="1"/>
    <col min="2" max="2" width="10.85546875" style="14" customWidth="1"/>
    <col min="3" max="3" width="12.7109375" style="74" customWidth="1"/>
    <col min="4" max="4" width="9.28515625" style="14" customWidth="1"/>
    <col min="5" max="5" width="20.7109375" style="14" customWidth="1"/>
    <col min="6" max="10" width="9.140625" style="14" hidden="1" customWidth="1"/>
    <col min="11" max="11" width="11.5703125" style="14" bestFit="1" customWidth="1"/>
    <col min="12" max="12" width="9.140625" style="14"/>
    <col min="13" max="13" width="6.85546875" style="14" customWidth="1"/>
    <col min="14" max="14" width="8" style="14" customWidth="1"/>
    <col min="15" max="16384" width="9.140625" style="14"/>
  </cols>
  <sheetData>
    <row r="1" spans="1:14" s="11" customFormat="1" ht="53.25" customHeight="1" x14ac:dyDescent="0.2">
      <c r="A1" s="157" t="s">
        <v>515</v>
      </c>
      <c r="B1" s="157"/>
      <c r="C1" s="157"/>
      <c r="D1" s="157"/>
      <c r="E1" s="157"/>
      <c r="K1" s="148"/>
      <c r="L1" s="148"/>
      <c r="M1" s="148"/>
      <c r="N1" s="148"/>
    </row>
    <row r="2" spans="1:14" s="11" customFormat="1" ht="24" customHeight="1" x14ac:dyDescent="0.2">
      <c r="A2" s="171" t="s">
        <v>516</v>
      </c>
      <c r="B2" s="157"/>
      <c r="C2" s="157"/>
      <c r="D2" s="157"/>
      <c r="E2" s="157"/>
      <c r="K2" s="148"/>
      <c r="L2" s="148"/>
      <c r="M2" s="148"/>
      <c r="N2" s="148"/>
    </row>
    <row r="3" spans="1:14" s="11" customFormat="1" ht="18" customHeight="1" x14ac:dyDescent="0.2">
      <c r="A3" s="156"/>
      <c r="B3" s="155"/>
      <c r="C3" s="155"/>
      <c r="D3" s="155"/>
      <c r="E3" s="155"/>
      <c r="K3" s="148"/>
      <c r="L3" s="148"/>
      <c r="M3" s="148"/>
      <c r="N3" s="148"/>
    </row>
    <row r="4" spans="1:14" s="13" customFormat="1" ht="18" customHeight="1" x14ac:dyDescent="0.2">
      <c r="A4" s="162" t="s">
        <v>120</v>
      </c>
      <c r="B4" s="162"/>
      <c r="C4" s="162"/>
      <c r="D4" s="162"/>
      <c r="E4" s="162"/>
      <c r="F4" s="12"/>
    </row>
    <row r="5" spans="1:14" s="13" customFormat="1" ht="18" customHeight="1" x14ac:dyDescent="0.2">
      <c r="A5" s="162" t="s">
        <v>375</v>
      </c>
      <c r="B5" s="162"/>
      <c r="C5" s="162"/>
      <c r="D5" s="162"/>
      <c r="E5" s="162"/>
      <c r="F5" s="12"/>
    </row>
    <row r="6" spans="1:14" ht="12.75" customHeight="1" x14ac:dyDescent="0.2">
      <c r="A6" s="163"/>
      <c r="B6" s="163"/>
      <c r="C6" s="163"/>
      <c r="D6" s="163"/>
      <c r="E6" s="163"/>
      <c r="K6" s="149"/>
      <c r="L6" s="149"/>
      <c r="M6" s="149"/>
      <c r="N6" s="149"/>
    </row>
    <row r="7" spans="1:14" s="13" customFormat="1" ht="22.5" customHeight="1" x14ac:dyDescent="0.2">
      <c r="A7" s="164" t="s">
        <v>105</v>
      </c>
      <c r="B7" s="164"/>
      <c r="C7" s="164"/>
      <c r="D7" s="164"/>
      <c r="E7" s="164"/>
      <c r="F7" s="10"/>
    </row>
    <row r="8" spans="1:14" s="15" customFormat="1" ht="15" customHeight="1" x14ac:dyDescent="0.2">
      <c r="A8" s="165" t="str">
        <f>'корсеты и бандажи ORTO'!A8:E8</f>
        <v>Действителен с  17.11.2022</v>
      </c>
      <c r="B8" s="165"/>
      <c r="C8" s="165"/>
      <c r="D8" s="165"/>
      <c r="E8" s="165"/>
    </row>
    <row r="9" spans="1:14" s="15" customFormat="1" ht="22.5" customHeight="1" x14ac:dyDescent="0.2">
      <c r="A9" s="181" t="s">
        <v>502</v>
      </c>
      <c r="B9" s="182"/>
      <c r="C9" s="182"/>
      <c r="D9" s="182"/>
      <c r="E9" s="182"/>
    </row>
    <row r="10" spans="1:14" s="15" customFormat="1" ht="44.25" customHeight="1" x14ac:dyDescent="0.2">
      <c r="A10" s="24" t="s">
        <v>0</v>
      </c>
      <c r="B10" s="24" t="s">
        <v>1</v>
      </c>
      <c r="C10" s="41" t="s">
        <v>106</v>
      </c>
      <c r="D10" s="183" t="s">
        <v>145</v>
      </c>
      <c r="E10" s="183"/>
      <c r="K10" s="16"/>
      <c r="L10" s="16"/>
      <c r="M10" s="16"/>
      <c r="N10" s="16"/>
    </row>
    <row r="11" spans="1:14" s="15" customFormat="1" ht="20.25" customHeight="1" x14ac:dyDescent="0.2">
      <c r="A11" s="174" t="s">
        <v>133</v>
      </c>
      <c r="B11" s="174"/>
      <c r="C11" s="174"/>
      <c r="D11" s="174"/>
      <c r="E11" s="174"/>
      <c r="K11" s="150"/>
      <c r="L11" s="150"/>
      <c r="M11" s="150"/>
      <c r="N11" s="150"/>
    </row>
    <row r="12" spans="1:14" s="15" customFormat="1" ht="24.75" customHeight="1" x14ac:dyDescent="0.2">
      <c r="A12" s="26" t="s">
        <v>208</v>
      </c>
      <c r="B12" s="84" t="s">
        <v>35</v>
      </c>
      <c r="C12" s="87">
        <v>1490</v>
      </c>
      <c r="D12" s="184" t="s">
        <v>65</v>
      </c>
      <c r="E12" s="179"/>
      <c r="F12" s="15" t="e">
        <f>#REF!*2</f>
        <v>#REF!</v>
      </c>
      <c r="K12" s="151"/>
      <c r="L12" s="150"/>
      <c r="M12" s="152"/>
      <c r="N12" s="152"/>
    </row>
    <row r="13" spans="1:14" s="15" customFormat="1" ht="24.75" customHeight="1" x14ac:dyDescent="0.2">
      <c r="A13" s="26" t="s">
        <v>209</v>
      </c>
      <c r="B13" s="84" t="s">
        <v>34</v>
      </c>
      <c r="C13" s="87">
        <v>1790</v>
      </c>
      <c r="D13" s="180" t="s">
        <v>283</v>
      </c>
      <c r="E13" s="180"/>
      <c r="F13" s="15" t="e">
        <f>#REF!*2</f>
        <v>#REF!</v>
      </c>
      <c r="K13" s="151"/>
      <c r="L13" s="150"/>
      <c r="M13" s="152"/>
      <c r="N13" s="152"/>
    </row>
    <row r="14" spans="1:14" s="15" customFormat="1" ht="30" customHeight="1" x14ac:dyDescent="0.2">
      <c r="A14" s="26" t="s">
        <v>210</v>
      </c>
      <c r="B14" s="84" t="s">
        <v>36</v>
      </c>
      <c r="C14" s="87">
        <v>1490</v>
      </c>
      <c r="D14" s="180" t="s">
        <v>42</v>
      </c>
      <c r="E14" s="180"/>
      <c r="F14" s="15" t="e">
        <f>#REF!*2</f>
        <v>#REF!</v>
      </c>
      <c r="K14" s="151"/>
      <c r="L14" s="150"/>
      <c r="M14" s="152"/>
      <c r="N14" s="152"/>
    </row>
    <row r="15" spans="1:14" s="15" customFormat="1" ht="29.25" customHeight="1" x14ac:dyDescent="0.2">
      <c r="A15" s="26" t="s">
        <v>267</v>
      </c>
      <c r="B15" s="84" t="s">
        <v>261</v>
      </c>
      <c r="C15" s="87">
        <v>2170</v>
      </c>
      <c r="D15" s="180" t="s">
        <v>282</v>
      </c>
      <c r="E15" s="180"/>
      <c r="F15" s="15" t="e">
        <f>#REF!*2</f>
        <v>#REF!</v>
      </c>
      <c r="K15" s="151"/>
      <c r="L15" s="150"/>
      <c r="M15" s="152"/>
      <c r="N15" s="152"/>
    </row>
    <row r="16" spans="1:14" s="15" customFormat="1" ht="29.25" customHeight="1" x14ac:dyDescent="0.2">
      <c r="A16" s="26" t="s">
        <v>268</v>
      </c>
      <c r="B16" s="84" t="s">
        <v>262</v>
      </c>
      <c r="C16" s="87">
        <v>2170</v>
      </c>
      <c r="D16" s="180" t="s">
        <v>43</v>
      </c>
      <c r="E16" s="180"/>
      <c r="F16" s="15" t="e">
        <f>#REF!*2</f>
        <v>#REF!</v>
      </c>
      <c r="K16" s="151"/>
      <c r="L16" s="150"/>
      <c r="M16" s="152"/>
      <c r="N16" s="152"/>
    </row>
    <row r="17" spans="1:14" s="15" customFormat="1" ht="29.25" customHeight="1" x14ac:dyDescent="0.2">
      <c r="A17" s="26" t="s">
        <v>211</v>
      </c>
      <c r="B17" s="84" t="s">
        <v>37</v>
      </c>
      <c r="C17" s="87">
        <v>2585</v>
      </c>
      <c r="D17" s="180" t="s">
        <v>43</v>
      </c>
      <c r="E17" s="180"/>
      <c r="F17" s="15" t="e">
        <f>#REF!*2</f>
        <v>#REF!</v>
      </c>
      <c r="K17" s="151"/>
      <c r="L17" s="150"/>
      <c r="M17" s="152"/>
      <c r="N17" s="152"/>
    </row>
    <row r="18" spans="1:14" s="15" customFormat="1" ht="29.25" customHeight="1" x14ac:dyDescent="0.2">
      <c r="A18" s="26" t="s">
        <v>212</v>
      </c>
      <c r="B18" s="84" t="s">
        <v>98</v>
      </c>
      <c r="C18" s="87">
        <v>1640</v>
      </c>
      <c r="D18" s="180" t="s">
        <v>284</v>
      </c>
      <c r="E18" s="180"/>
      <c r="F18" s="15" t="e">
        <f>#REF!*2</f>
        <v>#REF!</v>
      </c>
      <c r="K18" s="151"/>
      <c r="L18" s="150"/>
      <c r="M18" s="152"/>
      <c r="N18" s="152"/>
    </row>
    <row r="19" spans="1:14" s="15" customFormat="1" ht="29.25" customHeight="1" x14ac:dyDescent="0.2">
      <c r="A19" s="26" t="s">
        <v>213</v>
      </c>
      <c r="B19" s="27" t="s">
        <v>49</v>
      </c>
      <c r="C19" s="87">
        <v>2520</v>
      </c>
      <c r="D19" s="180" t="s">
        <v>283</v>
      </c>
      <c r="E19" s="180"/>
      <c r="F19" s="15" t="e">
        <f>#REF!*2</f>
        <v>#REF!</v>
      </c>
      <c r="K19" s="151"/>
      <c r="L19" s="150"/>
      <c r="M19" s="152"/>
      <c r="N19" s="152"/>
    </row>
    <row r="20" spans="1:14" s="15" customFormat="1" ht="27.75" customHeight="1" x14ac:dyDescent="0.2">
      <c r="A20" s="26" t="s">
        <v>214</v>
      </c>
      <c r="B20" s="27" t="s">
        <v>117</v>
      </c>
      <c r="C20" s="87">
        <v>2365</v>
      </c>
      <c r="D20" s="180" t="s">
        <v>283</v>
      </c>
      <c r="E20" s="180"/>
      <c r="F20" s="15" t="e">
        <f>#REF!*2</f>
        <v>#REF!</v>
      </c>
      <c r="K20" s="151"/>
      <c r="L20" s="150"/>
      <c r="M20" s="152"/>
      <c r="N20" s="152"/>
    </row>
    <row r="21" spans="1:14" s="15" customFormat="1" ht="27.75" customHeight="1" x14ac:dyDescent="0.2">
      <c r="A21" s="88" t="s">
        <v>401</v>
      </c>
      <c r="B21" s="27" t="s">
        <v>362</v>
      </c>
      <c r="C21" s="87">
        <v>2640</v>
      </c>
      <c r="D21" s="180" t="s">
        <v>284</v>
      </c>
      <c r="E21" s="180"/>
      <c r="K21" s="151"/>
      <c r="L21" s="150"/>
      <c r="M21" s="152"/>
      <c r="N21" s="152"/>
    </row>
    <row r="22" spans="1:14" s="15" customFormat="1" ht="36" customHeight="1" x14ac:dyDescent="0.2">
      <c r="A22" s="26" t="s">
        <v>317</v>
      </c>
      <c r="B22" s="27" t="s">
        <v>265</v>
      </c>
      <c r="C22" s="87">
        <v>2590</v>
      </c>
      <c r="D22" s="184" t="s">
        <v>409</v>
      </c>
      <c r="E22" s="179"/>
      <c r="F22" s="15" t="e">
        <f>#REF!*2</f>
        <v>#REF!</v>
      </c>
      <c r="K22" s="151"/>
      <c r="L22" s="150"/>
      <c r="M22" s="152"/>
      <c r="N22" s="152"/>
    </row>
    <row r="23" spans="1:14" s="15" customFormat="1" ht="29.25" customHeight="1" x14ac:dyDescent="0.2">
      <c r="A23" s="26" t="s">
        <v>318</v>
      </c>
      <c r="B23" s="27" t="s">
        <v>266</v>
      </c>
      <c r="C23" s="87">
        <v>2590</v>
      </c>
      <c r="D23" s="184" t="s">
        <v>409</v>
      </c>
      <c r="E23" s="179"/>
      <c r="F23" s="15" t="e">
        <f>#REF!*2</f>
        <v>#REF!</v>
      </c>
      <c r="K23" s="151"/>
      <c r="L23" s="150"/>
      <c r="M23" s="152"/>
      <c r="N23" s="152"/>
    </row>
    <row r="24" spans="1:14" s="15" customFormat="1" ht="25.5" customHeight="1" x14ac:dyDescent="0.2">
      <c r="A24" s="26" t="s">
        <v>215</v>
      </c>
      <c r="B24" s="27" t="s">
        <v>95</v>
      </c>
      <c r="C24" s="87">
        <v>2310</v>
      </c>
      <c r="D24" s="180" t="s">
        <v>142</v>
      </c>
      <c r="E24" s="180"/>
      <c r="F24" s="15" t="e">
        <f>#REF!*2</f>
        <v>#REF!</v>
      </c>
      <c r="K24" s="151"/>
      <c r="L24" s="150"/>
      <c r="M24" s="152"/>
      <c r="N24" s="152"/>
    </row>
    <row r="25" spans="1:14" s="15" customFormat="1" ht="25.5" customHeight="1" x14ac:dyDescent="0.2">
      <c r="A25" s="26" t="s">
        <v>216</v>
      </c>
      <c r="B25" s="27" t="s">
        <v>123</v>
      </c>
      <c r="C25" s="87">
        <v>2450</v>
      </c>
      <c r="D25" s="184" t="s">
        <v>381</v>
      </c>
      <c r="E25" s="179"/>
      <c r="F25" s="15" t="e">
        <f>#REF!*2</f>
        <v>#REF!</v>
      </c>
      <c r="K25" s="151"/>
      <c r="L25" s="150"/>
      <c r="M25" s="152"/>
      <c r="N25" s="152"/>
    </row>
    <row r="26" spans="1:14" s="15" customFormat="1" ht="27.75" customHeight="1" x14ac:dyDescent="0.2">
      <c r="A26" s="26" t="s">
        <v>217</v>
      </c>
      <c r="B26" s="27" t="s">
        <v>50</v>
      </c>
      <c r="C26" s="87">
        <v>1990</v>
      </c>
      <c r="D26" s="180" t="s">
        <v>51</v>
      </c>
      <c r="E26" s="180"/>
      <c r="F26" s="15" t="e">
        <f>#REF!*2</f>
        <v>#REF!</v>
      </c>
      <c r="K26" s="151"/>
      <c r="L26" s="150"/>
      <c r="M26" s="152"/>
      <c r="N26" s="152"/>
    </row>
    <row r="27" spans="1:14" s="15" customFormat="1" ht="27.75" customHeight="1" x14ac:dyDescent="0.2">
      <c r="A27" s="26" t="s">
        <v>218</v>
      </c>
      <c r="B27" s="84" t="s">
        <v>99</v>
      </c>
      <c r="C27" s="87">
        <v>1485</v>
      </c>
      <c r="D27" s="180" t="s">
        <v>51</v>
      </c>
      <c r="E27" s="180"/>
      <c r="F27" s="15" t="e">
        <f>#REF!*2</f>
        <v>#REF!</v>
      </c>
      <c r="K27" s="151"/>
      <c r="L27" s="150"/>
      <c r="M27" s="152"/>
      <c r="N27" s="152"/>
    </row>
    <row r="28" spans="1:14" s="15" customFormat="1" ht="21.75" customHeight="1" x14ac:dyDescent="0.2">
      <c r="A28" s="26" t="s">
        <v>219</v>
      </c>
      <c r="B28" s="84" t="s">
        <v>88</v>
      </c>
      <c r="C28" s="87">
        <v>3760</v>
      </c>
      <c r="D28" s="180" t="s">
        <v>80</v>
      </c>
      <c r="E28" s="180"/>
      <c r="F28" s="15" t="e">
        <f>#REF!*2</f>
        <v>#REF!</v>
      </c>
      <c r="K28" s="151"/>
      <c r="L28" s="150"/>
      <c r="M28" s="152"/>
      <c r="N28" s="152"/>
    </row>
    <row r="29" spans="1:14" s="15" customFormat="1" ht="21.75" customHeight="1" x14ac:dyDescent="0.2">
      <c r="A29" s="26" t="s">
        <v>220</v>
      </c>
      <c r="B29" s="84" t="s">
        <v>122</v>
      </c>
      <c r="C29" s="87">
        <v>3760</v>
      </c>
      <c r="D29" s="184" t="s">
        <v>80</v>
      </c>
      <c r="E29" s="179"/>
      <c r="F29" s="15" t="e">
        <f>#REF!*2</f>
        <v>#REF!</v>
      </c>
      <c r="K29" s="151"/>
      <c r="L29" s="150"/>
      <c r="M29" s="152"/>
      <c r="N29" s="152"/>
    </row>
    <row r="30" spans="1:14" s="15" customFormat="1" ht="21.75" customHeight="1" x14ac:dyDescent="0.2">
      <c r="A30" s="26" t="s">
        <v>221</v>
      </c>
      <c r="B30" s="84" t="s">
        <v>89</v>
      </c>
      <c r="C30" s="87">
        <v>2750</v>
      </c>
      <c r="D30" s="180" t="s">
        <v>380</v>
      </c>
      <c r="E30" s="180"/>
      <c r="F30" s="15" t="e">
        <f>#REF!*2</f>
        <v>#REF!</v>
      </c>
      <c r="K30" s="151"/>
      <c r="L30" s="150"/>
      <c r="M30" s="152"/>
      <c r="N30" s="152"/>
    </row>
    <row r="31" spans="1:14" s="15" customFormat="1" ht="26.25" customHeight="1" x14ac:dyDescent="0.2">
      <c r="A31" s="26" t="s">
        <v>408</v>
      </c>
      <c r="B31" s="84" t="s">
        <v>402</v>
      </c>
      <c r="C31" s="87">
        <v>2940</v>
      </c>
      <c r="D31" s="180" t="s">
        <v>403</v>
      </c>
      <c r="E31" s="180"/>
      <c r="K31" s="151"/>
      <c r="L31" s="150"/>
      <c r="M31" s="152"/>
      <c r="N31" s="152"/>
    </row>
    <row r="32" spans="1:14" s="15" customFormat="1" ht="29.25" customHeight="1" x14ac:dyDescent="0.2">
      <c r="A32" s="26" t="s">
        <v>222</v>
      </c>
      <c r="B32" s="84" t="s">
        <v>90</v>
      </c>
      <c r="C32" s="87">
        <v>3465</v>
      </c>
      <c r="D32" s="180" t="s">
        <v>92</v>
      </c>
      <c r="E32" s="180"/>
      <c r="F32" s="15" t="e">
        <f>#REF!*2</f>
        <v>#REF!</v>
      </c>
      <c r="K32" s="151"/>
      <c r="L32" s="150"/>
      <c r="M32" s="152"/>
      <c r="N32" s="152"/>
    </row>
    <row r="33" spans="1:14" s="15" customFormat="1" ht="27.75" customHeight="1" x14ac:dyDescent="0.2">
      <c r="A33" s="26" t="s">
        <v>223</v>
      </c>
      <c r="B33" s="84" t="s">
        <v>91</v>
      </c>
      <c r="C33" s="87">
        <v>3465</v>
      </c>
      <c r="D33" s="180" t="s">
        <v>92</v>
      </c>
      <c r="E33" s="180"/>
      <c r="F33" s="15" t="e">
        <f>#REF!*2</f>
        <v>#REF!</v>
      </c>
      <c r="K33" s="151"/>
      <c r="L33" s="150"/>
      <c r="M33" s="152"/>
      <c r="N33" s="152"/>
    </row>
    <row r="34" spans="1:14" s="15" customFormat="1" ht="26.45" customHeight="1" x14ac:dyDescent="0.2">
      <c r="A34" s="89" t="s">
        <v>0</v>
      </c>
      <c r="B34" s="89" t="s">
        <v>1</v>
      </c>
      <c r="C34" s="90" t="s">
        <v>106</v>
      </c>
      <c r="D34" s="185" t="s">
        <v>145</v>
      </c>
      <c r="E34" s="185"/>
      <c r="K34" s="151"/>
      <c r="L34" s="150"/>
      <c r="M34" s="152"/>
      <c r="N34" s="152"/>
    </row>
    <row r="35" spans="1:14" s="15" customFormat="1" ht="22.5" customHeight="1" x14ac:dyDescent="0.2">
      <c r="A35" s="174" t="s">
        <v>411</v>
      </c>
      <c r="B35" s="174"/>
      <c r="C35" s="174"/>
      <c r="D35" s="174"/>
      <c r="E35" s="174"/>
      <c r="F35" s="15" t="e">
        <f>#REF!*2</f>
        <v>#REF!</v>
      </c>
      <c r="K35" s="151"/>
      <c r="L35" s="150"/>
      <c r="M35" s="152"/>
      <c r="N35" s="152"/>
    </row>
    <row r="36" spans="1:14" s="15" customFormat="1" ht="29.45" customHeight="1" x14ac:dyDescent="0.2">
      <c r="A36" s="26" t="s">
        <v>224</v>
      </c>
      <c r="B36" s="84" t="s">
        <v>74</v>
      </c>
      <c r="C36" s="87">
        <v>1450</v>
      </c>
      <c r="D36" s="180" t="s">
        <v>80</v>
      </c>
      <c r="E36" s="180"/>
      <c r="F36" s="15" t="e">
        <f>#REF!*2</f>
        <v>#REF!</v>
      </c>
      <c r="K36" s="151"/>
      <c r="L36" s="153"/>
      <c r="M36" s="152"/>
      <c r="N36" s="152"/>
    </row>
    <row r="37" spans="1:14" s="15" customFormat="1" ht="29.45" customHeight="1" x14ac:dyDescent="0.2">
      <c r="A37" s="26" t="s">
        <v>225</v>
      </c>
      <c r="B37" s="84" t="s">
        <v>73</v>
      </c>
      <c r="C37" s="87">
        <v>1060</v>
      </c>
      <c r="D37" s="180" t="s">
        <v>81</v>
      </c>
      <c r="E37" s="180"/>
      <c r="F37" s="15" t="e">
        <f>#REF!*2</f>
        <v>#REF!</v>
      </c>
      <c r="K37" s="151"/>
      <c r="L37" s="153"/>
      <c r="M37" s="152"/>
      <c r="N37" s="152"/>
    </row>
    <row r="38" spans="1:14" s="15" customFormat="1" ht="29.45" customHeight="1" x14ac:dyDescent="0.2">
      <c r="A38" s="26" t="s">
        <v>226</v>
      </c>
      <c r="B38" s="84" t="s">
        <v>67</v>
      </c>
      <c r="C38" s="87">
        <v>1170</v>
      </c>
      <c r="D38" s="180" t="s">
        <v>82</v>
      </c>
      <c r="E38" s="180"/>
      <c r="F38" s="15" t="e">
        <f>#REF!*2</f>
        <v>#REF!</v>
      </c>
      <c r="K38" s="151"/>
      <c r="L38" s="153"/>
      <c r="M38" s="152"/>
      <c r="N38" s="152"/>
    </row>
    <row r="39" spans="1:14" s="15" customFormat="1" ht="29.45" customHeight="1" x14ac:dyDescent="0.2">
      <c r="A39" s="26" t="s">
        <v>68</v>
      </c>
      <c r="B39" s="84" t="s">
        <v>69</v>
      </c>
      <c r="C39" s="87">
        <v>1350</v>
      </c>
      <c r="D39" s="180" t="s">
        <v>83</v>
      </c>
      <c r="E39" s="180"/>
      <c r="F39" s="15" t="e">
        <f>#REF!*2</f>
        <v>#REF!</v>
      </c>
      <c r="K39" s="151"/>
      <c r="L39" s="153"/>
      <c r="M39" s="152"/>
      <c r="N39" s="152"/>
    </row>
    <row r="40" spans="1:14" s="15" customFormat="1" ht="29.45" customHeight="1" x14ac:dyDescent="0.2">
      <c r="A40" s="26" t="s">
        <v>227</v>
      </c>
      <c r="B40" s="84" t="s">
        <v>70</v>
      </c>
      <c r="C40" s="87">
        <v>1590</v>
      </c>
      <c r="D40" s="180" t="s">
        <v>403</v>
      </c>
      <c r="E40" s="180"/>
      <c r="F40" s="15" t="e">
        <f>#REF!*2</f>
        <v>#REF!</v>
      </c>
      <c r="K40" s="151"/>
      <c r="L40" s="153"/>
      <c r="M40" s="152"/>
      <c r="N40" s="152"/>
    </row>
    <row r="41" spans="1:14" s="15" customFormat="1" ht="29.45" customHeight="1" x14ac:dyDescent="0.2">
      <c r="A41" s="26" t="s">
        <v>228</v>
      </c>
      <c r="B41" s="84" t="s">
        <v>72</v>
      </c>
      <c r="C41" s="87">
        <v>1080</v>
      </c>
      <c r="D41" s="180" t="s">
        <v>81</v>
      </c>
      <c r="E41" s="180"/>
      <c r="F41" s="15" t="e">
        <f>#REF!*2</f>
        <v>#REF!</v>
      </c>
      <c r="K41" s="151"/>
      <c r="L41" s="153"/>
      <c r="M41" s="152"/>
      <c r="N41" s="152"/>
    </row>
    <row r="42" spans="1:14" s="15" customFormat="1" ht="29.45" customHeight="1" x14ac:dyDescent="0.2">
      <c r="A42" s="26" t="s">
        <v>229</v>
      </c>
      <c r="B42" s="84" t="s">
        <v>75</v>
      </c>
      <c r="C42" s="87">
        <v>1485</v>
      </c>
      <c r="D42" s="180" t="s">
        <v>143</v>
      </c>
      <c r="E42" s="180"/>
      <c r="F42" s="15" t="e">
        <f>#REF!*2</f>
        <v>#REF!</v>
      </c>
      <c r="K42" s="151"/>
      <c r="L42" s="153"/>
      <c r="M42" s="152"/>
      <c r="N42" s="152"/>
    </row>
    <row r="43" spans="1:14" s="15" customFormat="1" ht="29.45" customHeight="1" x14ac:dyDescent="0.2">
      <c r="A43" s="26" t="s">
        <v>76</v>
      </c>
      <c r="B43" s="84" t="s">
        <v>77</v>
      </c>
      <c r="C43" s="87">
        <v>1375</v>
      </c>
      <c r="D43" s="180" t="s">
        <v>84</v>
      </c>
      <c r="E43" s="180"/>
      <c r="F43" s="15" t="e">
        <f>#REF!*2</f>
        <v>#REF!</v>
      </c>
      <c r="K43" s="151"/>
      <c r="L43" s="153"/>
      <c r="M43" s="152"/>
      <c r="N43" s="152"/>
    </row>
    <row r="44" spans="1:14" s="15" customFormat="1" ht="29.45" customHeight="1" x14ac:dyDescent="0.2">
      <c r="A44" s="26" t="s">
        <v>230</v>
      </c>
      <c r="B44" s="84" t="s">
        <v>66</v>
      </c>
      <c r="C44" s="87">
        <v>760</v>
      </c>
      <c r="D44" s="180" t="s">
        <v>85</v>
      </c>
      <c r="E44" s="180"/>
      <c r="F44" s="15" t="e">
        <f>#REF!*2</f>
        <v>#REF!</v>
      </c>
      <c r="K44" s="151"/>
      <c r="L44" s="153"/>
      <c r="M44" s="152"/>
      <c r="N44" s="152"/>
    </row>
    <row r="45" spans="1:14" s="15" customFormat="1" ht="29.45" customHeight="1" x14ac:dyDescent="0.2">
      <c r="A45" s="26" t="s">
        <v>231</v>
      </c>
      <c r="B45" s="84" t="s">
        <v>71</v>
      </c>
      <c r="C45" s="87">
        <v>660</v>
      </c>
      <c r="D45" s="180" t="s">
        <v>86</v>
      </c>
      <c r="E45" s="180"/>
      <c r="F45" s="15" t="e">
        <f>#REF!*2</f>
        <v>#REF!</v>
      </c>
      <c r="K45" s="151"/>
      <c r="L45" s="153"/>
      <c r="M45" s="152"/>
      <c r="N45" s="152"/>
    </row>
    <row r="46" spans="1:14" s="15" customFormat="1" ht="29.45" customHeight="1" x14ac:dyDescent="0.2">
      <c r="A46" s="26" t="s">
        <v>232</v>
      </c>
      <c r="B46" s="84" t="s">
        <v>78</v>
      </c>
      <c r="C46" s="87">
        <v>550</v>
      </c>
      <c r="D46" s="180" t="s">
        <v>87</v>
      </c>
      <c r="E46" s="180"/>
      <c r="F46" s="15" t="e">
        <f>#REF!*2</f>
        <v>#REF!</v>
      </c>
      <c r="K46" s="151"/>
      <c r="L46" s="153"/>
      <c r="M46" s="152"/>
      <c r="N46" s="152"/>
    </row>
    <row r="47" spans="1:14" s="15" customFormat="1" ht="29.45" customHeight="1" x14ac:dyDescent="0.2">
      <c r="A47" s="91" t="s">
        <v>233</v>
      </c>
      <c r="B47" s="83" t="s">
        <v>79</v>
      </c>
      <c r="C47" s="87">
        <v>660</v>
      </c>
      <c r="D47" s="186" t="s">
        <v>85</v>
      </c>
      <c r="E47" s="186"/>
      <c r="F47" s="15" t="e">
        <f>#REF!*2</f>
        <v>#REF!</v>
      </c>
      <c r="K47" s="151"/>
      <c r="L47" s="153"/>
      <c r="M47" s="152"/>
      <c r="N47" s="152"/>
    </row>
    <row r="48" spans="1:14" s="15" customFormat="1" ht="29.45" customHeight="1" x14ac:dyDescent="0.2">
      <c r="A48" s="177" t="s">
        <v>134</v>
      </c>
      <c r="B48" s="178"/>
      <c r="C48" s="178"/>
      <c r="D48" s="178"/>
      <c r="E48" s="179"/>
      <c r="F48" s="15" t="e">
        <f>#REF!*2</f>
        <v>#REF!</v>
      </c>
      <c r="K48" s="151"/>
      <c r="L48" s="150"/>
      <c r="M48" s="152"/>
      <c r="N48" s="152"/>
    </row>
    <row r="49" spans="1:14" s="15" customFormat="1" ht="39.75" customHeight="1" x14ac:dyDescent="0.2">
      <c r="A49" s="26" t="s">
        <v>234</v>
      </c>
      <c r="B49" s="84">
        <v>921</v>
      </c>
      <c r="C49" s="87">
        <v>970</v>
      </c>
      <c r="D49" s="180" t="s">
        <v>87</v>
      </c>
      <c r="E49" s="180"/>
      <c r="F49" s="15" t="e">
        <f>#REF!*2</f>
        <v>#REF!</v>
      </c>
      <c r="K49" s="151"/>
      <c r="L49" s="153"/>
      <c r="M49" s="152"/>
      <c r="N49" s="152"/>
    </row>
    <row r="50" spans="1:14" s="15" customFormat="1" ht="40.5" customHeight="1" x14ac:dyDescent="0.2">
      <c r="A50" s="26" t="s">
        <v>235</v>
      </c>
      <c r="B50" s="84">
        <v>922</v>
      </c>
      <c r="C50" s="87">
        <v>980</v>
      </c>
      <c r="D50" s="180" t="s">
        <v>87</v>
      </c>
      <c r="E50" s="180"/>
      <c r="F50" s="15" t="e">
        <f>#REF!*2</f>
        <v>#REF!</v>
      </c>
      <c r="K50" s="151"/>
      <c r="L50" s="153"/>
      <c r="M50" s="152"/>
      <c r="N50" s="152"/>
    </row>
    <row r="51" spans="1:14" s="15" customFormat="1" ht="29.45" customHeight="1" x14ac:dyDescent="0.2">
      <c r="A51" s="26" t="s">
        <v>236</v>
      </c>
      <c r="B51" s="84" t="s">
        <v>102</v>
      </c>
      <c r="C51" s="87">
        <v>1690</v>
      </c>
      <c r="D51" s="180" t="s">
        <v>104</v>
      </c>
      <c r="E51" s="180"/>
      <c r="F51" s="15" t="e">
        <f>#REF!*2</f>
        <v>#REF!</v>
      </c>
      <c r="K51" s="151"/>
      <c r="L51" s="153"/>
      <c r="M51" s="152"/>
      <c r="N51" s="152"/>
    </row>
    <row r="52" spans="1:14" s="15" customFormat="1" ht="29.45" customHeight="1" x14ac:dyDescent="0.2">
      <c r="A52" s="26" t="s">
        <v>237</v>
      </c>
      <c r="B52" s="84" t="s">
        <v>101</v>
      </c>
      <c r="C52" s="87">
        <v>1690</v>
      </c>
      <c r="D52" s="180" t="s">
        <v>104</v>
      </c>
      <c r="E52" s="180"/>
      <c r="F52" s="15" t="e">
        <f>#REF!*2</f>
        <v>#REF!</v>
      </c>
      <c r="K52" s="151"/>
      <c r="L52" s="150"/>
      <c r="M52" s="152"/>
      <c r="N52" s="152"/>
    </row>
    <row r="53" spans="1:14" s="15" customFormat="1" ht="29.45" customHeight="1" x14ac:dyDescent="0.2">
      <c r="A53" s="26" t="s">
        <v>238</v>
      </c>
      <c r="B53" s="84">
        <v>927</v>
      </c>
      <c r="C53" s="87">
        <v>1210</v>
      </c>
      <c r="D53" s="180" t="s">
        <v>116</v>
      </c>
      <c r="E53" s="180"/>
      <c r="F53" s="15" t="e">
        <f>#REF!*2</f>
        <v>#REF!</v>
      </c>
      <c r="K53" s="151"/>
      <c r="L53" s="153"/>
      <c r="M53" s="152"/>
      <c r="N53" s="152"/>
    </row>
    <row r="54" spans="1:14" s="15" customFormat="1" ht="29.45" customHeight="1" x14ac:dyDescent="0.2">
      <c r="A54" s="26" t="s">
        <v>239</v>
      </c>
      <c r="B54" s="84" t="s">
        <v>472</v>
      </c>
      <c r="C54" s="87">
        <v>980</v>
      </c>
      <c r="D54" s="180" t="s">
        <v>87</v>
      </c>
      <c r="E54" s="180"/>
      <c r="F54" s="15" t="e">
        <f>#REF!*2</f>
        <v>#REF!</v>
      </c>
      <c r="K54" s="151"/>
      <c r="L54" s="153"/>
      <c r="M54" s="152"/>
      <c r="N54" s="152"/>
    </row>
    <row r="55" spans="1:14" s="15" customFormat="1" ht="29.45" customHeight="1" x14ac:dyDescent="0.2">
      <c r="A55" s="26" t="s">
        <v>121</v>
      </c>
      <c r="B55" s="84">
        <v>914</v>
      </c>
      <c r="C55" s="87">
        <v>370</v>
      </c>
      <c r="D55" s="180" t="s">
        <v>103</v>
      </c>
      <c r="E55" s="180"/>
      <c r="F55" s="15" t="e">
        <f>#REF!*2</f>
        <v>#REF!</v>
      </c>
      <c r="K55" s="151"/>
      <c r="L55" s="153"/>
      <c r="M55" s="152"/>
      <c r="N55" s="152"/>
    </row>
    <row r="56" spans="1:14" s="39" customFormat="1" ht="21" customHeight="1" x14ac:dyDescent="0.2">
      <c r="A56" s="26" t="s">
        <v>354</v>
      </c>
      <c r="B56" s="84">
        <v>903</v>
      </c>
      <c r="C56" s="87">
        <v>1040</v>
      </c>
      <c r="D56" s="184" t="s">
        <v>87</v>
      </c>
      <c r="E56" s="179"/>
      <c r="F56" s="38" t="e">
        <f>#REF!*2</f>
        <v>#REF!</v>
      </c>
      <c r="G56" s="38"/>
      <c r="K56" s="151"/>
      <c r="L56" s="153"/>
      <c r="M56" s="152"/>
      <c r="N56" s="152"/>
    </row>
    <row r="57" spans="1:14" s="39" customFormat="1" ht="28.5" customHeight="1" x14ac:dyDescent="0.2">
      <c r="A57" s="26" t="s">
        <v>355</v>
      </c>
      <c r="B57" s="84">
        <v>904</v>
      </c>
      <c r="C57" s="87">
        <v>1090</v>
      </c>
      <c r="D57" s="184" t="s">
        <v>87</v>
      </c>
      <c r="E57" s="179"/>
      <c r="F57" s="38" t="e">
        <f>#REF!*2</f>
        <v>#REF!</v>
      </c>
      <c r="G57" s="38"/>
      <c r="K57" s="151"/>
      <c r="L57" s="153"/>
      <c r="M57" s="152"/>
      <c r="N57" s="152"/>
    </row>
    <row r="58" spans="1:14" s="15" customFormat="1" ht="29.45" customHeight="1" x14ac:dyDescent="0.2">
      <c r="A58" s="26" t="s">
        <v>240</v>
      </c>
      <c r="B58" s="84" t="s">
        <v>470</v>
      </c>
      <c r="C58" s="87">
        <v>1650</v>
      </c>
      <c r="D58" s="180" t="s">
        <v>38</v>
      </c>
      <c r="E58" s="180"/>
      <c r="F58" s="15" t="e">
        <f>#REF!*2</f>
        <v>#REF!</v>
      </c>
      <c r="K58" s="151"/>
      <c r="L58" s="153"/>
      <c r="M58" s="152"/>
      <c r="N58" s="152"/>
    </row>
    <row r="59" spans="1:14" s="15" customFormat="1" ht="29.45" customHeight="1" x14ac:dyDescent="0.2">
      <c r="A59" s="26" t="s">
        <v>241</v>
      </c>
      <c r="B59" s="84" t="s">
        <v>471</v>
      </c>
      <c r="C59" s="87">
        <v>1420</v>
      </c>
      <c r="D59" s="180" t="s">
        <v>39</v>
      </c>
      <c r="E59" s="180"/>
      <c r="F59" s="15" t="e">
        <f>#REF!*2</f>
        <v>#REF!</v>
      </c>
      <c r="K59" s="151"/>
      <c r="L59" s="153"/>
      <c r="M59" s="152"/>
      <c r="N59" s="152"/>
    </row>
    <row r="60" spans="1:14" s="15" customFormat="1" ht="29.45" customHeight="1" x14ac:dyDescent="0.2">
      <c r="A60" s="26" t="s">
        <v>242</v>
      </c>
      <c r="B60" s="84">
        <v>909</v>
      </c>
      <c r="C60" s="87">
        <v>710</v>
      </c>
      <c r="D60" s="180" t="s">
        <v>40</v>
      </c>
      <c r="E60" s="180"/>
      <c r="F60" s="15" t="e">
        <f>#REF!*2</f>
        <v>#REF!</v>
      </c>
      <c r="K60" s="151"/>
      <c r="L60" s="153"/>
      <c r="M60" s="152"/>
      <c r="N60" s="152"/>
    </row>
    <row r="61" spans="1:14" s="15" customFormat="1" ht="29.45" customHeight="1" x14ac:dyDescent="0.2">
      <c r="A61" s="26" t="s">
        <v>243</v>
      </c>
      <c r="B61" s="84">
        <v>911</v>
      </c>
      <c r="C61" s="87">
        <v>320</v>
      </c>
      <c r="D61" s="180" t="s">
        <v>41</v>
      </c>
      <c r="E61" s="180"/>
      <c r="F61" s="15" t="e">
        <f>#REF!*2</f>
        <v>#REF!</v>
      </c>
      <c r="K61" s="151"/>
      <c r="L61" s="153"/>
      <c r="M61" s="152"/>
      <c r="N61" s="152"/>
    </row>
    <row r="62" spans="1:14" s="15" customFormat="1" ht="29.45" customHeight="1" x14ac:dyDescent="0.2">
      <c r="A62" s="26" t="s">
        <v>244</v>
      </c>
      <c r="B62" s="84">
        <v>913</v>
      </c>
      <c r="C62" s="87">
        <v>360</v>
      </c>
      <c r="D62" s="180" t="s">
        <v>41</v>
      </c>
      <c r="E62" s="180"/>
      <c r="F62" s="15" t="e">
        <f>#REF!*2</f>
        <v>#REF!</v>
      </c>
      <c r="K62" s="151"/>
      <c r="L62" s="153"/>
      <c r="M62" s="152"/>
      <c r="N62" s="152"/>
    </row>
    <row r="63" spans="1:14" s="55" customFormat="1" ht="22.5" customHeight="1" x14ac:dyDescent="0.2">
      <c r="A63" s="177" t="s">
        <v>490</v>
      </c>
      <c r="B63" s="178"/>
      <c r="C63" s="178"/>
      <c r="D63" s="178"/>
      <c r="E63" s="179"/>
      <c r="K63" s="151"/>
      <c r="L63" s="154"/>
      <c r="M63" s="152"/>
      <c r="N63" s="152"/>
    </row>
    <row r="64" spans="1:14" s="55" customFormat="1" ht="22.5" x14ac:dyDescent="0.2">
      <c r="A64" s="26" t="s">
        <v>514</v>
      </c>
      <c r="B64" s="122" t="s">
        <v>491</v>
      </c>
      <c r="C64" s="87">
        <v>1290</v>
      </c>
      <c r="D64" s="180" t="s">
        <v>87</v>
      </c>
      <c r="E64" s="180"/>
      <c r="K64" s="151"/>
      <c r="L64" s="154"/>
      <c r="M64" s="152"/>
      <c r="N64" s="152"/>
    </row>
    <row r="65" spans="1:11" s="55" customFormat="1" ht="15.95" customHeight="1" x14ac:dyDescent="0.2">
      <c r="C65" s="73"/>
    </row>
    <row r="66" spans="1:11" s="58" customFormat="1" x14ac:dyDescent="0.15">
      <c r="A66" s="78" t="s">
        <v>461</v>
      </c>
      <c r="B66" s="79"/>
      <c r="C66" s="73"/>
      <c r="D66" s="55"/>
      <c r="E66" s="55"/>
    </row>
    <row r="67" spans="1:11" s="58" customFormat="1" ht="15" x14ac:dyDescent="0.2">
      <c r="A67" s="80" t="s">
        <v>452</v>
      </c>
      <c r="B67" s="55"/>
      <c r="C67" s="55"/>
      <c r="D67" s="55"/>
      <c r="E67" s="55"/>
      <c r="K67" s="60"/>
    </row>
    <row r="68" spans="1:11" s="53" customFormat="1" ht="15.75" x14ac:dyDescent="0.2">
      <c r="A68" s="54"/>
      <c r="B68" s="57"/>
      <c r="C68" s="64"/>
      <c r="D68" s="57"/>
      <c r="E68" s="57"/>
      <c r="K68" s="61"/>
    </row>
    <row r="69" spans="1:11" s="53" customFormat="1" ht="15.75" x14ac:dyDescent="0.2">
      <c r="A69" s="54"/>
      <c r="B69" s="57"/>
      <c r="C69" s="64"/>
      <c r="D69" s="57"/>
      <c r="E69" s="57"/>
      <c r="K69" s="61"/>
    </row>
    <row r="70" spans="1:11" s="53" customFormat="1" ht="18.75" customHeight="1" x14ac:dyDescent="0.2">
      <c r="A70" s="54"/>
      <c r="B70" s="57"/>
      <c r="C70" s="64"/>
      <c r="D70" s="57"/>
      <c r="E70" s="57"/>
    </row>
    <row r="71" spans="1:11" s="55" customFormat="1" ht="19.5" x14ac:dyDescent="0.2">
      <c r="A71" s="53"/>
      <c r="B71" s="65"/>
      <c r="C71" s="66"/>
      <c r="D71" s="67"/>
      <c r="E71" s="57"/>
    </row>
    <row r="72" spans="1:11" s="55" customFormat="1" ht="19.5" x14ac:dyDescent="0.2">
      <c r="A72" s="62"/>
      <c r="B72" s="57"/>
      <c r="C72" s="64"/>
      <c r="D72" s="57"/>
      <c r="E72" s="63"/>
    </row>
    <row r="73" spans="1:11" s="55" customFormat="1" x14ac:dyDescent="0.2">
      <c r="C73" s="73"/>
    </row>
    <row r="74" spans="1:11" s="55" customFormat="1" x14ac:dyDescent="0.2">
      <c r="C74" s="73"/>
    </row>
    <row r="75" spans="1:11" s="55" customFormat="1" x14ac:dyDescent="0.2">
      <c r="C75" s="73"/>
    </row>
    <row r="76" spans="1:11" s="55" customFormat="1" x14ac:dyDescent="0.2">
      <c r="C76" s="73"/>
    </row>
    <row r="77" spans="1:11" s="55" customFormat="1" x14ac:dyDescent="0.2">
      <c r="C77" s="73"/>
    </row>
    <row r="78" spans="1:11" s="55" customFormat="1" x14ac:dyDescent="0.2">
      <c r="C78" s="73"/>
    </row>
    <row r="79" spans="1:11" s="55" customFormat="1" x14ac:dyDescent="0.2">
      <c r="C79" s="73"/>
    </row>
    <row r="80" spans="1:11" s="55" customFormat="1" x14ac:dyDescent="0.2">
      <c r="C80" s="73"/>
    </row>
    <row r="81" spans="3:3" s="55" customFormat="1" x14ac:dyDescent="0.2">
      <c r="C81" s="73"/>
    </row>
    <row r="82" spans="3:3" s="55" customFormat="1" x14ac:dyDescent="0.2">
      <c r="C82" s="73"/>
    </row>
    <row r="83" spans="3:3" s="55" customFormat="1" x14ac:dyDescent="0.2">
      <c r="C83" s="73"/>
    </row>
    <row r="84" spans="3:3" s="55" customFormat="1" x14ac:dyDescent="0.2">
      <c r="C84" s="73"/>
    </row>
    <row r="85" spans="3:3" s="55" customFormat="1" x14ac:dyDescent="0.2">
      <c r="C85" s="73"/>
    </row>
    <row r="86" spans="3:3" s="55" customFormat="1" x14ac:dyDescent="0.2">
      <c r="C86" s="73"/>
    </row>
    <row r="87" spans="3:3" s="55" customFormat="1" x14ac:dyDescent="0.2">
      <c r="C87" s="73"/>
    </row>
    <row r="88" spans="3:3" s="55" customFormat="1" x14ac:dyDescent="0.2">
      <c r="C88" s="73"/>
    </row>
    <row r="89" spans="3:3" s="55" customFormat="1" x14ac:dyDescent="0.2">
      <c r="C89" s="73"/>
    </row>
    <row r="90" spans="3:3" s="55" customFormat="1" x14ac:dyDescent="0.2">
      <c r="C90" s="73"/>
    </row>
    <row r="91" spans="3:3" s="55" customFormat="1" x14ac:dyDescent="0.2">
      <c r="C91" s="73"/>
    </row>
    <row r="92" spans="3:3" s="55" customFormat="1" x14ac:dyDescent="0.2">
      <c r="C92" s="73"/>
    </row>
    <row r="93" spans="3:3" s="55" customFormat="1" x14ac:dyDescent="0.2">
      <c r="C93" s="73"/>
    </row>
    <row r="94" spans="3:3" s="55" customFormat="1" x14ac:dyDescent="0.2">
      <c r="C94" s="73"/>
    </row>
    <row r="95" spans="3:3" s="55" customFormat="1" x14ac:dyDescent="0.2">
      <c r="C95" s="73"/>
    </row>
    <row r="96" spans="3:3" s="55" customFormat="1" x14ac:dyDescent="0.2">
      <c r="C96" s="73"/>
    </row>
    <row r="97" spans="3:3" s="55" customFormat="1" x14ac:dyDescent="0.2">
      <c r="C97" s="73"/>
    </row>
    <row r="98" spans="3:3" s="55" customFormat="1" x14ac:dyDescent="0.2">
      <c r="C98" s="73"/>
    </row>
    <row r="99" spans="3:3" s="55" customFormat="1" x14ac:dyDescent="0.2">
      <c r="C99" s="73"/>
    </row>
    <row r="100" spans="3:3" s="55" customFormat="1" x14ac:dyDescent="0.2">
      <c r="C100" s="73"/>
    </row>
    <row r="101" spans="3:3" s="55" customFormat="1" x14ac:dyDescent="0.2">
      <c r="C101" s="73"/>
    </row>
    <row r="102" spans="3:3" s="55" customFormat="1" x14ac:dyDescent="0.2">
      <c r="C102" s="73"/>
    </row>
    <row r="103" spans="3:3" s="55" customFormat="1" x14ac:dyDescent="0.2">
      <c r="C103" s="73"/>
    </row>
    <row r="104" spans="3:3" s="55" customFormat="1" x14ac:dyDescent="0.2">
      <c r="C104" s="73"/>
    </row>
    <row r="105" spans="3:3" s="55" customFormat="1" x14ac:dyDescent="0.2">
      <c r="C105" s="73"/>
    </row>
    <row r="106" spans="3:3" s="55" customFormat="1" x14ac:dyDescent="0.2">
      <c r="C106" s="73"/>
    </row>
    <row r="107" spans="3:3" s="55" customFormat="1" x14ac:dyDescent="0.2">
      <c r="C107" s="73"/>
    </row>
    <row r="108" spans="3:3" s="55" customFormat="1" x14ac:dyDescent="0.2">
      <c r="C108" s="73"/>
    </row>
    <row r="109" spans="3:3" s="55" customFormat="1" x14ac:dyDescent="0.2">
      <c r="C109" s="73"/>
    </row>
    <row r="110" spans="3:3" s="55" customFormat="1" x14ac:dyDescent="0.2">
      <c r="C110" s="73"/>
    </row>
    <row r="111" spans="3:3" s="55" customFormat="1" x14ac:dyDescent="0.2">
      <c r="C111" s="73"/>
    </row>
    <row r="112" spans="3:3" s="55" customFormat="1" x14ac:dyDescent="0.2">
      <c r="C112" s="73"/>
    </row>
    <row r="113" spans="3:3" s="55" customFormat="1" x14ac:dyDescent="0.2">
      <c r="C113" s="73"/>
    </row>
    <row r="114" spans="3:3" s="55" customFormat="1" x14ac:dyDescent="0.2">
      <c r="C114" s="73"/>
    </row>
    <row r="115" spans="3:3" s="55" customFormat="1" x14ac:dyDescent="0.2">
      <c r="C115" s="73"/>
    </row>
    <row r="116" spans="3:3" s="55" customFormat="1" x14ac:dyDescent="0.2">
      <c r="C116" s="73"/>
    </row>
    <row r="117" spans="3:3" s="55" customFormat="1" x14ac:dyDescent="0.2">
      <c r="C117" s="73"/>
    </row>
    <row r="118" spans="3:3" s="55" customFormat="1" x14ac:dyDescent="0.2">
      <c r="C118" s="73"/>
    </row>
    <row r="119" spans="3:3" s="55" customFormat="1" x14ac:dyDescent="0.2">
      <c r="C119" s="73"/>
    </row>
    <row r="120" spans="3:3" s="55" customFormat="1" x14ac:dyDescent="0.2">
      <c r="C120" s="73"/>
    </row>
    <row r="121" spans="3:3" s="55" customFormat="1" x14ac:dyDescent="0.2">
      <c r="C121" s="73"/>
    </row>
    <row r="122" spans="3:3" s="55" customFormat="1" x14ac:dyDescent="0.2">
      <c r="C122" s="73"/>
    </row>
    <row r="123" spans="3:3" s="55" customFormat="1" x14ac:dyDescent="0.2">
      <c r="C123" s="73"/>
    </row>
    <row r="124" spans="3:3" s="55" customFormat="1" x14ac:dyDescent="0.2">
      <c r="C124" s="73"/>
    </row>
    <row r="125" spans="3:3" s="55" customFormat="1" x14ac:dyDescent="0.2">
      <c r="C125" s="73"/>
    </row>
    <row r="126" spans="3:3" s="55" customFormat="1" x14ac:dyDescent="0.2">
      <c r="C126" s="73"/>
    </row>
    <row r="127" spans="3:3" s="55" customFormat="1" x14ac:dyDescent="0.2">
      <c r="C127" s="73"/>
    </row>
    <row r="128" spans="3:3" s="55" customFormat="1" x14ac:dyDescent="0.2">
      <c r="C128" s="73"/>
    </row>
    <row r="129" spans="3:3" s="55" customFormat="1" x14ac:dyDescent="0.2">
      <c r="C129" s="73"/>
    </row>
    <row r="130" spans="3:3" s="55" customFormat="1" x14ac:dyDescent="0.2">
      <c r="C130" s="73"/>
    </row>
    <row r="131" spans="3:3" s="55" customFormat="1" x14ac:dyDescent="0.2">
      <c r="C131" s="73"/>
    </row>
    <row r="132" spans="3:3" s="55" customFormat="1" x14ac:dyDescent="0.2">
      <c r="C132" s="73"/>
    </row>
    <row r="133" spans="3:3" s="55" customFormat="1" x14ac:dyDescent="0.2">
      <c r="C133" s="73"/>
    </row>
    <row r="134" spans="3:3" s="55" customFormat="1" x14ac:dyDescent="0.2">
      <c r="C134" s="73"/>
    </row>
    <row r="135" spans="3:3" s="55" customFormat="1" x14ac:dyDescent="0.2">
      <c r="C135" s="73"/>
    </row>
    <row r="136" spans="3:3" s="55" customFormat="1" x14ac:dyDescent="0.2">
      <c r="C136" s="73"/>
    </row>
    <row r="137" spans="3:3" s="55" customFormat="1" x14ac:dyDescent="0.2">
      <c r="C137" s="73"/>
    </row>
    <row r="138" spans="3:3" s="55" customFormat="1" x14ac:dyDescent="0.2">
      <c r="C138" s="73"/>
    </row>
    <row r="139" spans="3:3" s="55" customFormat="1" x14ac:dyDescent="0.2">
      <c r="C139" s="73"/>
    </row>
    <row r="140" spans="3:3" s="55" customFormat="1" x14ac:dyDescent="0.2">
      <c r="C140" s="73"/>
    </row>
    <row r="141" spans="3:3" s="55" customFormat="1" x14ac:dyDescent="0.2">
      <c r="C141" s="73"/>
    </row>
    <row r="142" spans="3:3" s="55" customFormat="1" x14ac:dyDescent="0.2">
      <c r="C142" s="73"/>
    </row>
    <row r="143" spans="3:3" s="55" customFormat="1" x14ac:dyDescent="0.2">
      <c r="C143" s="73"/>
    </row>
    <row r="144" spans="3:3" s="55" customFormat="1" x14ac:dyDescent="0.2">
      <c r="C144" s="73"/>
    </row>
    <row r="145" spans="1:5" s="55" customFormat="1" x14ac:dyDescent="0.2">
      <c r="C145" s="73"/>
    </row>
    <row r="146" spans="1:5" s="55" customFormat="1" x14ac:dyDescent="0.2">
      <c r="C146" s="73"/>
    </row>
    <row r="147" spans="1:5" s="55" customFormat="1" x14ac:dyDescent="0.2">
      <c r="C147" s="73"/>
    </row>
    <row r="148" spans="1:5" s="55" customFormat="1" x14ac:dyDescent="0.2">
      <c r="C148" s="73"/>
    </row>
    <row r="149" spans="1:5" s="55" customFormat="1" x14ac:dyDescent="0.2">
      <c r="C149" s="73"/>
    </row>
    <row r="150" spans="1:5" s="55" customFormat="1" x14ac:dyDescent="0.2">
      <c r="C150" s="73"/>
    </row>
    <row r="151" spans="1:5" s="55" customFormat="1" x14ac:dyDescent="0.2">
      <c r="C151" s="73"/>
    </row>
    <row r="152" spans="1:5" s="55" customFormat="1" x14ac:dyDescent="0.2">
      <c r="C152" s="73"/>
    </row>
    <row r="153" spans="1:5" s="55" customFormat="1" x14ac:dyDescent="0.2">
      <c r="C153" s="73"/>
    </row>
    <row r="154" spans="1:5" s="55" customFormat="1" x14ac:dyDescent="0.2">
      <c r="C154" s="73"/>
    </row>
    <row r="155" spans="1:5" x14ac:dyDescent="0.2">
      <c r="A155" s="55"/>
      <c r="B155" s="55"/>
      <c r="C155" s="73"/>
      <c r="D155" s="55"/>
      <c r="E155" s="55"/>
    </row>
    <row r="156" spans="1:5" x14ac:dyDescent="0.2">
      <c r="A156" s="55"/>
      <c r="B156" s="55"/>
      <c r="C156" s="73"/>
      <c r="D156" s="55"/>
      <c r="E156" s="55"/>
    </row>
  </sheetData>
  <mergeCells count="63">
    <mergeCell ref="A2:E2"/>
    <mergeCell ref="D56:E56"/>
    <mergeCell ref="D57:E57"/>
    <mergeCell ref="A4:E4"/>
    <mergeCell ref="A5:E5"/>
    <mergeCell ref="D47:E47"/>
    <mergeCell ref="D28:E28"/>
    <mergeCell ref="D30:E30"/>
    <mergeCell ref="D32:E32"/>
    <mergeCell ref="D33:E33"/>
    <mergeCell ref="D45:E45"/>
    <mergeCell ref="D42:E42"/>
    <mergeCell ref="D36:E36"/>
    <mergeCell ref="D27:E27"/>
    <mergeCell ref="D19:E19"/>
    <mergeCell ref="D20:E20"/>
    <mergeCell ref="D26:E26"/>
    <mergeCell ref="D46:E46"/>
    <mergeCell ref="D41:E41"/>
    <mergeCell ref="D18:E18"/>
    <mergeCell ref="D39:E39"/>
    <mergeCell ref="D44:E44"/>
    <mergeCell ref="D43:E43"/>
    <mergeCell ref="D25:E25"/>
    <mergeCell ref="D29:E29"/>
    <mergeCell ref="D22:E22"/>
    <mergeCell ref="D38:E38"/>
    <mergeCell ref="D37:E37"/>
    <mergeCell ref="D21:E21"/>
    <mergeCell ref="D34:E34"/>
    <mergeCell ref="D31:E31"/>
    <mergeCell ref="D50:E50"/>
    <mergeCell ref="D51:E51"/>
    <mergeCell ref="D52:E52"/>
    <mergeCell ref="A9:E9"/>
    <mergeCell ref="A11:E11"/>
    <mergeCell ref="A35:E35"/>
    <mergeCell ref="D10:E10"/>
    <mergeCell ref="D12:E12"/>
    <mergeCell ref="D13:E13"/>
    <mergeCell ref="D14:E14"/>
    <mergeCell ref="D24:E24"/>
    <mergeCell ref="D17:E17"/>
    <mergeCell ref="D15:E15"/>
    <mergeCell ref="D23:E23"/>
    <mergeCell ref="D16:E16"/>
    <mergeCell ref="D40:E40"/>
    <mergeCell ref="A63:E63"/>
    <mergeCell ref="D64:E64"/>
    <mergeCell ref="D61:E61"/>
    <mergeCell ref="D62:E62"/>
    <mergeCell ref="A1:E1"/>
    <mergeCell ref="A6:E6"/>
    <mergeCell ref="A7:E7"/>
    <mergeCell ref="A8:E8"/>
    <mergeCell ref="D53:E53"/>
    <mergeCell ref="D54:E54"/>
    <mergeCell ref="D55:E55"/>
    <mergeCell ref="D58:E58"/>
    <mergeCell ref="D59:E59"/>
    <mergeCell ref="D60:E60"/>
    <mergeCell ref="A48:E48"/>
    <mergeCell ref="D49:E49"/>
  </mergeCells>
  <phoneticPr fontId="1" type="noConversion"/>
  <printOptions horizontalCentered="1"/>
  <pageMargins left="0.47244094488188981" right="0.47244094488188981" top="0.47244094488188981" bottom="0.98425196850393704" header="0.15748031496062992" footer="0.27559055118110237"/>
  <pageSetup paperSize="9" scale="58" fitToHeight="5" orientation="portrait" r:id="rId1"/>
  <headerFooter alignWithMargins="0"/>
  <rowBreaks count="1" manualBreakCount="1">
    <brk id="33" max="5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tabColor indexed="49"/>
    <pageSetUpPr fitToPage="1"/>
  </sheetPr>
  <dimension ref="A1:E58"/>
  <sheetViews>
    <sheetView zoomScaleSheetLayoutView="100" workbookViewId="0">
      <selection activeCell="A8" sqref="A8:E8"/>
    </sheetView>
  </sheetViews>
  <sheetFormatPr defaultColWidth="9.140625" defaultRowHeight="12.75" x14ac:dyDescent="0.2"/>
  <cols>
    <col min="1" max="1" width="52.7109375" style="14" customWidth="1"/>
    <col min="2" max="2" width="10.85546875" style="14" customWidth="1"/>
    <col min="3" max="3" width="12.7109375" style="46" customWidth="1"/>
    <col min="4" max="4" width="9.28515625" style="14" customWidth="1"/>
    <col min="5" max="5" width="20.7109375" style="14" customWidth="1"/>
    <col min="6" max="16384" width="9.140625" style="14"/>
  </cols>
  <sheetData>
    <row r="1" spans="1:5" s="11" customFormat="1" ht="51" customHeight="1" x14ac:dyDescent="0.2">
      <c r="A1" s="157" t="s">
        <v>515</v>
      </c>
      <c r="B1" s="157"/>
      <c r="C1" s="157"/>
      <c r="D1" s="157"/>
      <c r="E1" s="157"/>
    </row>
    <row r="2" spans="1:5" s="11" customFormat="1" ht="33" customHeight="1" x14ac:dyDescent="0.2">
      <c r="A2" s="171" t="s">
        <v>516</v>
      </c>
      <c r="B2" s="157"/>
      <c r="C2" s="157"/>
      <c r="D2" s="157"/>
      <c r="E2" s="157"/>
    </row>
    <row r="3" spans="1:5" s="11" customFormat="1" ht="17.25" customHeight="1" x14ac:dyDescent="0.2">
      <c r="A3" s="156"/>
      <c r="B3" s="155"/>
      <c r="C3" s="155"/>
      <c r="D3" s="155"/>
      <c r="E3" s="155"/>
    </row>
    <row r="4" spans="1:5" s="13" customFormat="1" ht="18" customHeight="1" x14ac:dyDescent="0.2">
      <c r="A4" s="162" t="s">
        <v>120</v>
      </c>
      <c r="B4" s="162"/>
      <c r="C4" s="162"/>
      <c r="D4" s="162"/>
      <c r="E4" s="162"/>
    </row>
    <row r="5" spans="1:5" s="13" customFormat="1" ht="30.75" customHeight="1" x14ac:dyDescent="0.2">
      <c r="A5" s="205" t="s">
        <v>375</v>
      </c>
      <c r="B5" s="205"/>
      <c r="C5" s="205"/>
      <c r="D5" s="205"/>
      <c r="E5" s="205"/>
    </row>
    <row r="6" spans="1:5" s="13" customFormat="1" ht="22.5" customHeight="1" x14ac:dyDescent="0.2">
      <c r="A6" s="164" t="s">
        <v>105</v>
      </c>
      <c r="B6" s="164"/>
      <c r="C6" s="164"/>
      <c r="D6" s="164"/>
      <c r="E6" s="164"/>
    </row>
    <row r="7" spans="1:5" s="15" customFormat="1" ht="15" customHeight="1" x14ac:dyDescent="0.2">
      <c r="A7" s="170" t="str">
        <f>'корсеты и бандажи ORTO'!A8:E8</f>
        <v>Действителен с  17.11.2022</v>
      </c>
      <c r="B7" s="170"/>
      <c r="C7" s="170"/>
      <c r="D7" s="170"/>
      <c r="E7" s="170"/>
    </row>
    <row r="8" spans="1:5" s="23" customFormat="1" ht="22.5" customHeight="1" x14ac:dyDescent="0.2">
      <c r="A8" s="197" t="s">
        <v>503</v>
      </c>
      <c r="B8" s="198"/>
      <c r="C8" s="198"/>
      <c r="D8" s="198"/>
      <c r="E8" s="199"/>
    </row>
    <row r="9" spans="1:5" s="17" customFormat="1" ht="44.25" customHeight="1" x14ac:dyDescent="0.2">
      <c r="A9" s="24" t="s">
        <v>0</v>
      </c>
      <c r="B9" s="24" t="s">
        <v>1</v>
      </c>
      <c r="C9" s="41" t="s">
        <v>106</v>
      </c>
      <c r="D9" s="200" t="s">
        <v>21</v>
      </c>
      <c r="E9" s="201"/>
    </row>
    <row r="10" spans="1:5" s="17" customFormat="1" ht="30" customHeight="1" x14ac:dyDescent="0.2">
      <c r="A10" s="26" t="s">
        <v>404</v>
      </c>
      <c r="B10" s="84" t="s">
        <v>118</v>
      </c>
      <c r="C10" s="114">
        <v>5950</v>
      </c>
      <c r="D10" s="184" t="s">
        <v>137</v>
      </c>
      <c r="E10" s="179"/>
    </row>
    <row r="11" spans="1:5" s="17" customFormat="1" ht="50.25" customHeight="1" x14ac:dyDescent="0.2">
      <c r="A11" s="26" t="s">
        <v>410</v>
      </c>
      <c r="B11" s="84" t="s">
        <v>119</v>
      </c>
      <c r="C11" s="114">
        <v>12700</v>
      </c>
      <c r="D11" s="184" t="s">
        <v>144</v>
      </c>
      <c r="E11" s="179"/>
    </row>
    <row r="12" spans="1:5" s="23" customFormat="1" ht="22.5" customHeight="1" x14ac:dyDescent="0.2">
      <c r="A12" s="202" t="s">
        <v>383</v>
      </c>
      <c r="B12" s="203"/>
      <c r="C12" s="203"/>
      <c r="D12" s="203"/>
      <c r="E12" s="204"/>
    </row>
    <row r="13" spans="1:5" s="17" customFormat="1" ht="30" customHeight="1" x14ac:dyDescent="0.2">
      <c r="A13" s="89" t="s">
        <v>0</v>
      </c>
      <c r="B13" s="89" t="s">
        <v>1</v>
      </c>
      <c r="C13" s="41" t="s">
        <v>106</v>
      </c>
      <c r="D13" s="187" t="s">
        <v>21</v>
      </c>
      <c r="E13" s="188"/>
    </row>
    <row r="14" spans="1:5" s="1" customFormat="1" ht="22.5" customHeight="1" x14ac:dyDescent="0.2">
      <c r="A14" s="166" t="s">
        <v>382</v>
      </c>
      <c r="B14" s="166"/>
      <c r="C14" s="166"/>
      <c r="D14" s="166"/>
      <c r="E14" s="166"/>
    </row>
    <row r="15" spans="1:5" s="17" customFormat="1" ht="30" hidden="1" customHeight="1" x14ac:dyDescent="0.2">
      <c r="A15" s="26" t="s">
        <v>319</v>
      </c>
      <c r="B15" s="85" t="s">
        <v>44</v>
      </c>
      <c r="C15" s="114">
        <v>780</v>
      </c>
      <c r="D15" s="184" t="s">
        <v>281</v>
      </c>
      <c r="E15" s="179"/>
    </row>
    <row r="16" spans="1:5" s="17" customFormat="1" ht="30" hidden="1" customHeight="1" x14ac:dyDescent="0.2">
      <c r="A16" s="26" t="s">
        <v>246</v>
      </c>
      <c r="B16" s="85" t="s">
        <v>44</v>
      </c>
      <c r="C16" s="114">
        <v>3260</v>
      </c>
      <c r="D16" s="184" t="s">
        <v>139</v>
      </c>
      <c r="E16" s="179"/>
    </row>
    <row r="17" spans="1:5" s="17" customFormat="1" ht="30" hidden="1" customHeight="1" x14ac:dyDescent="0.2">
      <c r="A17" s="26" t="s">
        <v>245</v>
      </c>
      <c r="B17" s="85" t="s">
        <v>44</v>
      </c>
      <c r="C17" s="114">
        <v>3735</v>
      </c>
      <c r="D17" s="184" t="s">
        <v>138</v>
      </c>
      <c r="E17" s="179"/>
    </row>
    <row r="18" spans="1:5" s="17" customFormat="1" ht="30" customHeight="1" x14ac:dyDescent="0.2">
      <c r="A18" s="26" t="s">
        <v>476</v>
      </c>
      <c r="B18" s="86" t="s">
        <v>44</v>
      </c>
      <c r="C18" s="114">
        <v>3730</v>
      </c>
      <c r="D18" s="184" t="s">
        <v>482</v>
      </c>
      <c r="E18" s="179"/>
    </row>
    <row r="19" spans="1:5" s="17" customFormat="1" ht="30" customHeight="1" x14ac:dyDescent="0.2">
      <c r="A19" s="26" t="s">
        <v>477</v>
      </c>
      <c r="B19" s="86" t="s">
        <v>44</v>
      </c>
      <c r="C19" s="114">
        <v>3550</v>
      </c>
      <c r="D19" s="184" t="s">
        <v>483</v>
      </c>
      <c r="E19" s="179"/>
    </row>
    <row r="20" spans="1:5" s="17" customFormat="1" ht="30" customHeight="1" x14ac:dyDescent="0.2">
      <c r="A20" s="26" t="s">
        <v>478</v>
      </c>
      <c r="B20" s="86" t="s">
        <v>44</v>
      </c>
      <c r="C20" s="114">
        <v>2960</v>
      </c>
      <c r="D20" s="184" t="s">
        <v>484</v>
      </c>
      <c r="E20" s="179"/>
    </row>
    <row r="21" spans="1:5" s="17" customFormat="1" ht="37.5" customHeight="1" x14ac:dyDescent="0.2">
      <c r="A21" s="26" t="s">
        <v>479</v>
      </c>
      <c r="B21" s="86" t="s">
        <v>44</v>
      </c>
      <c r="C21" s="114">
        <v>3730</v>
      </c>
      <c r="D21" s="184" t="s">
        <v>486</v>
      </c>
      <c r="E21" s="179"/>
    </row>
    <row r="22" spans="1:5" s="17" customFormat="1" ht="30" customHeight="1" x14ac:dyDescent="0.2">
      <c r="A22" s="26" t="s">
        <v>480</v>
      </c>
      <c r="B22" s="86" t="s">
        <v>44</v>
      </c>
      <c r="C22" s="114">
        <v>3550</v>
      </c>
      <c r="D22" s="184" t="s">
        <v>487</v>
      </c>
      <c r="E22" s="179"/>
    </row>
    <row r="23" spans="1:5" s="17" customFormat="1" ht="36" customHeight="1" x14ac:dyDescent="0.2">
      <c r="A23" s="26" t="s">
        <v>481</v>
      </c>
      <c r="B23" s="86" t="s">
        <v>44</v>
      </c>
      <c r="C23" s="114">
        <v>3950</v>
      </c>
      <c r="D23" s="184" t="s">
        <v>488</v>
      </c>
      <c r="E23" s="179"/>
    </row>
    <row r="24" spans="1:5" s="17" customFormat="1" ht="36" customHeight="1" x14ac:dyDescent="0.2">
      <c r="A24" s="26" t="s">
        <v>485</v>
      </c>
      <c r="B24" s="86" t="s">
        <v>44</v>
      </c>
      <c r="C24" s="114">
        <v>2560</v>
      </c>
      <c r="D24" s="184" t="s">
        <v>489</v>
      </c>
      <c r="E24" s="179"/>
    </row>
    <row r="25" spans="1:5" s="17" customFormat="1" ht="36" customHeight="1" x14ac:dyDescent="0.2">
      <c r="A25" s="189" t="s">
        <v>495</v>
      </c>
      <c r="B25" s="189"/>
      <c r="C25" s="189"/>
      <c r="D25" s="189"/>
      <c r="E25" s="189"/>
    </row>
    <row r="26" spans="1:5" s="17" customFormat="1" ht="36" customHeight="1" x14ac:dyDescent="0.2">
      <c r="A26" s="26" t="s">
        <v>497</v>
      </c>
      <c r="B26" s="124" t="s">
        <v>44</v>
      </c>
      <c r="C26" s="92">
        <v>2690</v>
      </c>
      <c r="D26" s="180" t="s">
        <v>496</v>
      </c>
      <c r="E26" s="180"/>
    </row>
    <row r="27" spans="1:5" s="17" customFormat="1" ht="36" customHeight="1" x14ac:dyDescent="0.2">
      <c r="A27" s="26" t="s">
        <v>498</v>
      </c>
      <c r="B27" s="126" t="s">
        <v>44</v>
      </c>
      <c r="C27" s="92">
        <v>2510</v>
      </c>
      <c r="D27" s="180" t="s">
        <v>496</v>
      </c>
      <c r="E27" s="180"/>
    </row>
    <row r="28" spans="1:5" s="17" customFormat="1" ht="36" customHeight="1" x14ac:dyDescent="0.2">
      <c r="A28" s="26" t="s">
        <v>507</v>
      </c>
      <c r="B28" s="126" t="s">
        <v>44</v>
      </c>
      <c r="C28" s="92">
        <v>2990</v>
      </c>
      <c r="D28" s="184" t="s">
        <v>509</v>
      </c>
      <c r="E28" s="179"/>
    </row>
    <row r="29" spans="1:5" s="17" customFormat="1" ht="36" customHeight="1" x14ac:dyDescent="0.2">
      <c r="A29" s="26" t="s">
        <v>508</v>
      </c>
      <c r="B29" s="126" t="s">
        <v>44</v>
      </c>
      <c r="C29" s="92">
        <v>2990</v>
      </c>
      <c r="D29" s="180" t="s">
        <v>510</v>
      </c>
      <c r="E29" s="180"/>
    </row>
    <row r="30" spans="1:5" s="17" customFormat="1" ht="36" customHeight="1" x14ac:dyDescent="0.2">
      <c r="A30" s="177" t="s">
        <v>492</v>
      </c>
      <c r="B30" s="172"/>
      <c r="C30" s="172"/>
      <c r="D30" s="172"/>
      <c r="E30" s="173"/>
    </row>
    <row r="31" spans="1:5" s="17" customFormat="1" ht="36" customHeight="1" x14ac:dyDescent="0.2">
      <c r="A31" s="26" t="s">
        <v>493</v>
      </c>
      <c r="B31" s="123" t="s">
        <v>44</v>
      </c>
      <c r="C31" s="114">
        <v>2490</v>
      </c>
      <c r="D31" s="184" t="s">
        <v>494</v>
      </c>
      <c r="E31" s="179"/>
    </row>
    <row r="32" spans="1:5" s="1" customFormat="1" ht="22.5" customHeight="1" x14ac:dyDescent="0.2">
      <c r="A32" s="166" t="s">
        <v>384</v>
      </c>
      <c r="B32" s="166"/>
      <c r="C32" s="166"/>
      <c r="D32" s="166"/>
      <c r="E32" s="166"/>
    </row>
    <row r="33" spans="1:5" s="17" customFormat="1" ht="30" customHeight="1" x14ac:dyDescent="0.2">
      <c r="A33" s="115" t="s">
        <v>371</v>
      </c>
      <c r="B33" s="85" t="s">
        <v>333</v>
      </c>
      <c r="C33" s="114">
        <v>8500</v>
      </c>
      <c r="D33" s="184" t="s">
        <v>324</v>
      </c>
      <c r="E33" s="179"/>
    </row>
    <row r="34" spans="1:5" s="17" customFormat="1" ht="25.9" customHeight="1" x14ac:dyDescent="0.2">
      <c r="A34" s="89" t="s">
        <v>0</v>
      </c>
      <c r="B34" s="89" t="s">
        <v>1</v>
      </c>
      <c r="C34" s="41" t="s">
        <v>106</v>
      </c>
      <c r="D34" s="187" t="s">
        <v>21</v>
      </c>
      <c r="E34" s="188"/>
    </row>
    <row r="35" spans="1:5" s="1" customFormat="1" ht="22.5" customHeight="1" x14ac:dyDescent="0.2">
      <c r="A35" s="166" t="s">
        <v>385</v>
      </c>
      <c r="B35" s="166"/>
      <c r="C35" s="166"/>
      <c r="D35" s="166"/>
      <c r="E35" s="166"/>
    </row>
    <row r="36" spans="1:5" s="17" customFormat="1" ht="30" customHeight="1" x14ac:dyDescent="0.2">
      <c r="A36" s="115" t="s">
        <v>454</v>
      </c>
      <c r="B36" s="85" t="s">
        <v>335</v>
      </c>
      <c r="C36" s="117">
        <v>1175</v>
      </c>
      <c r="D36" s="184" t="s">
        <v>326</v>
      </c>
      <c r="E36" s="179"/>
    </row>
    <row r="37" spans="1:5" s="17" customFormat="1" ht="30" customHeight="1" x14ac:dyDescent="0.2">
      <c r="A37" s="115" t="s">
        <v>455</v>
      </c>
      <c r="B37" s="85" t="s">
        <v>334</v>
      </c>
      <c r="C37" s="117">
        <v>1930</v>
      </c>
      <c r="D37" s="184" t="s">
        <v>325</v>
      </c>
      <c r="E37" s="179"/>
    </row>
    <row r="38" spans="1:5" s="1" customFormat="1" ht="22.5" customHeight="1" x14ac:dyDescent="0.2">
      <c r="A38" s="166" t="s">
        <v>386</v>
      </c>
      <c r="B38" s="166"/>
      <c r="C38" s="166"/>
      <c r="D38" s="166"/>
      <c r="E38" s="166"/>
    </row>
    <row r="39" spans="1:5" s="77" customFormat="1" ht="22.5" customHeight="1" x14ac:dyDescent="0.2">
      <c r="A39" s="115" t="s">
        <v>504</v>
      </c>
      <c r="B39" s="125" t="s">
        <v>505</v>
      </c>
      <c r="C39" s="116">
        <v>350</v>
      </c>
      <c r="D39" s="195" t="s">
        <v>506</v>
      </c>
      <c r="E39" s="196"/>
    </row>
    <row r="40" spans="1:5" s="17" customFormat="1" ht="30" customHeight="1" x14ac:dyDescent="0.2">
      <c r="A40" s="115" t="s">
        <v>457</v>
      </c>
      <c r="B40" s="85" t="s">
        <v>336</v>
      </c>
      <c r="C40" s="117">
        <v>430</v>
      </c>
      <c r="D40" s="184" t="s">
        <v>327</v>
      </c>
      <c r="E40" s="179"/>
    </row>
    <row r="41" spans="1:5" s="17" customFormat="1" ht="30" customHeight="1" x14ac:dyDescent="0.2">
      <c r="A41" s="115" t="s">
        <v>456</v>
      </c>
      <c r="B41" s="85" t="s">
        <v>337</v>
      </c>
      <c r="C41" s="117">
        <v>496</v>
      </c>
      <c r="D41" s="184" t="s">
        <v>328</v>
      </c>
      <c r="E41" s="179"/>
    </row>
    <row r="42" spans="1:5" s="17" customFormat="1" ht="23.25" customHeight="1" x14ac:dyDescent="0.2">
      <c r="A42" s="190" t="s">
        <v>426</v>
      </c>
      <c r="B42" s="193"/>
      <c r="C42" s="193"/>
      <c r="D42" s="193"/>
      <c r="E42" s="194"/>
    </row>
    <row r="43" spans="1:5" s="17" customFormat="1" ht="30" customHeight="1" x14ac:dyDescent="0.2">
      <c r="A43" s="118" t="s">
        <v>459</v>
      </c>
      <c r="B43" s="85" t="s">
        <v>424</v>
      </c>
      <c r="C43" s="114">
        <v>3320</v>
      </c>
      <c r="D43" s="184" t="s">
        <v>328</v>
      </c>
      <c r="E43" s="179"/>
    </row>
    <row r="44" spans="1:5" s="17" customFormat="1" ht="30" customHeight="1" x14ac:dyDescent="0.2">
      <c r="A44" s="119" t="s">
        <v>460</v>
      </c>
      <c r="B44" s="85" t="s">
        <v>425</v>
      </c>
      <c r="C44" s="114">
        <v>3320</v>
      </c>
      <c r="D44" s="184" t="s">
        <v>328</v>
      </c>
      <c r="E44" s="179"/>
    </row>
    <row r="45" spans="1:5" s="17" customFormat="1" ht="25.9" customHeight="1" x14ac:dyDescent="0.2">
      <c r="A45" s="190" t="s">
        <v>427</v>
      </c>
      <c r="B45" s="191"/>
      <c r="C45" s="191"/>
      <c r="D45" s="191"/>
      <c r="E45" s="192"/>
    </row>
    <row r="46" spans="1:5" s="1" customFormat="1" ht="22.5" customHeight="1" x14ac:dyDescent="0.2">
      <c r="A46" s="89" t="s">
        <v>0</v>
      </c>
      <c r="B46" s="89" t="s">
        <v>1</v>
      </c>
      <c r="C46" s="41" t="s">
        <v>106</v>
      </c>
      <c r="D46" s="187" t="s">
        <v>21</v>
      </c>
      <c r="E46" s="188"/>
    </row>
    <row r="47" spans="1:5" s="47" customFormat="1" ht="33.75" customHeight="1" x14ac:dyDescent="0.2">
      <c r="A47" s="166" t="s">
        <v>387</v>
      </c>
      <c r="B47" s="166"/>
      <c r="C47" s="166"/>
      <c r="D47" s="166"/>
      <c r="E47" s="166"/>
    </row>
    <row r="48" spans="1:5" s="47" customFormat="1" ht="33.75" customHeight="1" x14ac:dyDescent="0.2">
      <c r="A48" s="115" t="s">
        <v>373</v>
      </c>
      <c r="B48" s="85" t="s">
        <v>339</v>
      </c>
      <c r="C48" s="117">
        <v>2490</v>
      </c>
      <c r="D48" s="184" t="s">
        <v>330</v>
      </c>
      <c r="E48" s="179"/>
    </row>
    <row r="49" spans="1:5" s="23" customFormat="1" ht="22.5" customHeight="1" x14ac:dyDescent="0.2">
      <c r="A49" s="115" t="s">
        <v>374</v>
      </c>
      <c r="B49" s="85" t="s">
        <v>341</v>
      </c>
      <c r="C49" s="117">
        <v>3290</v>
      </c>
      <c r="D49" s="184" t="s">
        <v>331</v>
      </c>
      <c r="E49" s="179"/>
    </row>
    <row r="50" spans="1:5" s="17" customFormat="1" ht="25.9" customHeight="1" x14ac:dyDescent="0.2">
      <c r="A50" s="206" t="s">
        <v>428</v>
      </c>
      <c r="B50" s="191"/>
      <c r="C50" s="191"/>
      <c r="D50" s="191"/>
      <c r="E50" s="192"/>
    </row>
    <row r="51" spans="1:5" s="47" customFormat="1" ht="29.25" customHeight="1" x14ac:dyDescent="0.2">
      <c r="A51" s="89" t="s">
        <v>0</v>
      </c>
      <c r="B51" s="89" t="s">
        <v>1</v>
      </c>
      <c r="C51" s="90" t="s">
        <v>106</v>
      </c>
      <c r="D51" s="187" t="s">
        <v>21</v>
      </c>
      <c r="E51" s="188"/>
    </row>
    <row r="52" spans="1:5" s="23" customFormat="1" ht="22.5" customHeight="1" x14ac:dyDescent="0.2">
      <c r="A52" s="120" t="s">
        <v>372</v>
      </c>
      <c r="B52" s="85" t="s">
        <v>338</v>
      </c>
      <c r="C52" s="117">
        <v>4350</v>
      </c>
      <c r="D52" s="184" t="s">
        <v>329</v>
      </c>
      <c r="E52" s="179"/>
    </row>
    <row r="53" spans="1:5" s="17" customFormat="1" ht="25.9" customHeight="1" x14ac:dyDescent="0.2">
      <c r="A53" s="190" t="s">
        <v>429</v>
      </c>
      <c r="B53" s="191"/>
      <c r="C53" s="191"/>
      <c r="D53" s="191"/>
      <c r="E53" s="192"/>
    </row>
    <row r="54" spans="1:5" s="47" customFormat="1" ht="25.5" customHeight="1" x14ac:dyDescent="0.2">
      <c r="A54" s="89" t="s">
        <v>0</v>
      </c>
      <c r="B54" s="89" t="s">
        <v>1</v>
      </c>
      <c r="C54" s="90" t="s">
        <v>106</v>
      </c>
      <c r="D54" s="187" t="s">
        <v>21</v>
      </c>
      <c r="E54" s="188"/>
    </row>
    <row r="55" spans="1:5" ht="25.5" x14ac:dyDescent="0.2">
      <c r="A55" s="121" t="s">
        <v>458</v>
      </c>
      <c r="B55" s="85" t="s">
        <v>340</v>
      </c>
      <c r="C55" s="117">
        <v>3050</v>
      </c>
      <c r="D55" s="184" t="s">
        <v>332</v>
      </c>
      <c r="E55" s="179"/>
    </row>
    <row r="58" spans="1:5" x14ac:dyDescent="0.15">
      <c r="A58" s="78" t="s">
        <v>461</v>
      </c>
      <c r="B58" s="79"/>
    </row>
  </sheetData>
  <mergeCells count="54">
    <mergeCell ref="D55:E55"/>
    <mergeCell ref="D48:E48"/>
    <mergeCell ref="D49:E49"/>
    <mergeCell ref="A53:E53"/>
    <mergeCell ref="A47:E47"/>
    <mergeCell ref="D51:E51"/>
    <mergeCell ref="D54:E54"/>
    <mergeCell ref="D52:E52"/>
    <mergeCell ref="A50:E50"/>
    <mergeCell ref="A1:E1"/>
    <mergeCell ref="A6:E6"/>
    <mergeCell ref="A7:E7"/>
    <mergeCell ref="A4:E4"/>
    <mergeCell ref="A5:E5"/>
    <mergeCell ref="A2:E2"/>
    <mergeCell ref="A8:E8"/>
    <mergeCell ref="D9:E9"/>
    <mergeCell ref="D10:E10"/>
    <mergeCell ref="D11:E11"/>
    <mergeCell ref="D16:E16"/>
    <mergeCell ref="A12:E12"/>
    <mergeCell ref="D13:E13"/>
    <mergeCell ref="A14:E14"/>
    <mergeCell ref="D15:E15"/>
    <mergeCell ref="D44:E44"/>
    <mergeCell ref="A35:E35"/>
    <mergeCell ref="A45:E45"/>
    <mergeCell ref="D46:E46"/>
    <mergeCell ref="A38:E38"/>
    <mergeCell ref="D36:E36"/>
    <mergeCell ref="D40:E40"/>
    <mergeCell ref="D43:E43"/>
    <mergeCell ref="D37:E37"/>
    <mergeCell ref="D41:E41"/>
    <mergeCell ref="A42:E42"/>
    <mergeCell ref="D39:E39"/>
    <mergeCell ref="D33:E33"/>
    <mergeCell ref="D34:E34"/>
    <mergeCell ref="A25:E25"/>
    <mergeCell ref="D26:E26"/>
    <mergeCell ref="D29:E29"/>
    <mergeCell ref="D17:E17"/>
    <mergeCell ref="A32:E32"/>
    <mergeCell ref="D24:E24"/>
    <mergeCell ref="D18:E18"/>
    <mergeCell ref="D19:E19"/>
    <mergeCell ref="D20:E20"/>
    <mergeCell ref="D21:E21"/>
    <mergeCell ref="D22:E22"/>
    <mergeCell ref="D23:E23"/>
    <mergeCell ref="A30:E30"/>
    <mergeCell ref="D31:E31"/>
    <mergeCell ref="D27:E27"/>
    <mergeCell ref="D28:E28"/>
  </mergeCells>
  <phoneticPr fontId="1" type="noConversion"/>
  <printOptions horizontalCentered="1"/>
  <pageMargins left="0.47244094488188981" right="0.47244094488188981" top="0.47244094488188981" bottom="0.98425196850393704" header="0.15748031496062992" footer="0.27559055118110237"/>
  <pageSetup paperSize="9" scale="89" fitToHeight="20" orientation="portrait" r:id="rId1"/>
  <headerFooter alignWithMargins="0"/>
  <rowBreaks count="1" manualBreakCount="1">
    <brk id="33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8</vt:i4>
      </vt:variant>
    </vt:vector>
  </HeadingPairs>
  <TitlesOfParts>
    <vt:vector size="13" baseType="lpstr">
      <vt:lpstr>корсеты и бандажи ORTO</vt:lpstr>
      <vt:lpstr>ортезы на суставы ORTO</vt:lpstr>
      <vt:lpstr>трикотаж ORTO</vt:lpstr>
      <vt:lpstr>стельки ORTO, силикон</vt:lpstr>
      <vt:lpstr>подушки, матрасы</vt:lpstr>
      <vt:lpstr>'корсеты и бандажи ORTO'!Print_Area</vt:lpstr>
      <vt:lpstr>'ортезы на суставы ORTO'!Print_Area</vt:lpstr>
      <vt:lpstr>'подушки, матрасы'!Print_Area</vt:lpstr>
      <vt:lpstr>'стельки ORTO, силикон'!Print_Area</vt:lpstr>
      <vt:lpstr>'трикотаж ORTO'!Print_Area</vt:lpstr>
      <vt:lpstr>'подушки, матрасы'!Область_печати</vt:lpstr>
      <vt:lpstr>'стельки ORTO, силикон'!Область_печати</vt:lpstr>
      <vt:lpstr>'трикотаж ORTO'!Область_печати</vt:lpstr>
    </vt:vector>
  </TitlesOfParts>
  <Company>Maltri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Vladimir</dc:creator>
  <cp:lastModifiedBy>User</cp:lastModifiedBy>
  <cp:lastPrinted>2022-02-11T09:09:11Z</cp:lastPrinted>
  <dcterms:created xsi:type="dcterms:W3CDTF">2003-07-15T12:49:11Z</dcterms:created>
  <dcterms:modified xsi:type="dcterms:W3CDTF">2022-02-11T09:18:21Z</dcterms:modified>
</cp:coreProperties>
</file>