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9440" windowHeight="7650" tabRatio="518" activeTab="2"/>
  </bookViews>
  <sheets>
    <sheet name="корсеты и бандажи ORTO" sheetId="4" r:id="rId1"/>
    <sheet name="ортезы на суставы ORTO" sheetId="2" r:id="rId2"/>
    <sheet name="трикотаж ORTO" sheetId="1" r:id="rId3"/>
  </sheets>
  <definedNames>
    <definedName name="Print_Area" localSheetId="0">'корсеты и бандажи ORTO'!$A$1:$E$64</definedName>
    <definedName name="Print_Area" localSheetId="1">'ортезы на суставы ORTO'!$A$1:$E$65</definedName>
    <definedName name="Print_Area" localSheetId="2">'трикотаж ORTO'!$A$1:$E$67</definedName>
    <definedName name="_xlnm.Print_Area" localSheetId="2">'трикотаж ORTO'!$A$1:$E$74</definedName>
  </definedNames>
  <calcPr calcId="162913"/>
</workbook>
</file>

<file path=xl/calcChain.xml><?xml version="1.0" encoding="utf-8"?>
<calcChain xmlns="http://schemas.openxmlformats.org/spreadsheetml/2006/main">
  <c r="A7" i="1"/>
  <c r="F66"/>
  <c r="F47" l="1"/>
  <c r="F46"/>
  <c r="F44"/>
  <c r="F27"/>
  <c r="F17" i="4"/>
  <c r="F16"/>
  <c r="F15"/>
  <c r="F51"/>
  <c r="F64"/>
  <c r="F63"/>
  <c r="F64" i="1"/>
  <c r="F63"/>
  <c r="F62"/>
  <c r="F61"/>
  <c r="F60"/>
  <c r="F59"/>
  <c r="F57"/>
  <c r="F56"/>
  <c r="F55"/>
  <c r="F54"/>
  <c r="F53"/>
  <c r="F52"/>
  <c r="F51"/>
  <c r="F50"/>
  <c r="F49"/>
  <c r="F48"/>
  <c r="F45"/>
  <c r="F43"/>
  <c r="F42"/>
  <c r="F41"/>
  <c r="F40"/>
  <c r="F39"/>
  <c r="F38"/>
  <c r="F37"/>
  <c r="F32"/>
  <c r="F31"/>
  <c r="F30"/>
  <c r="F29"/>
  <c r="F28"/>
  <c r="F26"/>
  <c r="F25"/>
  <c r="F24"/>
  <c r="F23"/>
  <c r="F22"/>
  <c r="F21"/>
  <c r="F20"/>
  <c r="F18"/>
  <c r="F17"/>
  <c r="F16"/>
  <c r="F15"/>
  <c r="F14"/>
  <c r="F13"/>
  <c r="F12"/>
  <c r="F11"/>
  <c r="F62" i="4"/>
  <c r="F61"/>
  <c r="F60"/>
  <c r="F59"/>
  <c r="F58"/>
  <c r="F57"/>
  <c r="F56"/>
  <c r="F55"/>
  <c r="F54"/>
  <c r="F50"/>
  <c r="F45"/>
  <c r="F42"/>
  <c r="F34"/>
  <c r="F29"/>
  <c r="F26"/>
  <c r="F25"/>
  <c r="F24"/>
  <c r="F23"/>
  <c r="F22"/>
  <c r="F14"/>
  <c r="F13"/>
  <c r="F12"/>
  <c r="F11"/>
  <c r="F10"/>
  <c r="A7" i="2"/>
</calcChain>
</file>

<file path=xl/sharedStrings.xml><?xml version="1.0" encoding="utf-8"?>
<sst xmlns="http://schemas.openxmlformats.org/spreadsheetml/2006/main" count="612" uniqueCount="324">
  <si>
    <t>Наименование</t>
  </si>
  <si>
    <t>Артикул</t>
  </si>
  <si>
    <t>ШВН</t>
  </si>
  <si>
    <t>NWA 152</t>
  </si>
  <si>
    <t>SKN 401</t>
  </si>
  <si>
    <t>NKN 209</t>
  </si>
  <si>
    <t>NKN 139</t>
  </si>
  <si>
    <t>TKN 201</t>
  </si>
  <si>
    <t>BKN 301</t>
  </si>
  <si>
    <t>TAN 201</t>
  </si>
  <si>
    <t>BAN 301</t>
  </si>
  <si>
    <t>Цвет</t>
  </si>
  <si>
    <t>Размеры</t>
  </si>
  <si>
    <t>S, M, L, XL, XXL</t>
  </si>
  <si>
    <t>S, M, L, XL</t>
  </si>
  <si>
    <t>S, M, L</t>
  </si>
  <si>
    <t>M, L, XL</t>
  </si>
  <si>
    <t>черный</t>
  </si>
  <si>
    <t>белый</t>
  </si>
  <si>
    <t>бежевый</t>
  </si>
  <si>
    <t>синий</t>
  </si>
  <si>
    <t>NKN 149</t>
  </si>
  <si>
    <t>BEL 301</t>
  </si>
  <si>
    <t>PAN 101</t>
  </si>
  <si>
    <t>NAN 309</t>
  </si>
  <si>
    <t>AWU 204</t>
  </si>
  <si>
    <t>AWU 201</t>
  </si>
  <si>
    <t>LWR 601</t>
  </si>
  <si>
    <t>LWL 601</t>
  </si>
  <si>
    <t>SWR 602</t>
  </si>
  <si>
    <t>SWL 602</t>
  </si>
  <si>
    <t>ASR 206</t>
  </si>
  <si>
    <t>ASL 206</t>
  </si>
  <si>
    <t>XS, S, M, L, XL</t>
  </si>
  <si>
    <t>XXS, XS</t>
  </si>
  <si>
    <t>ШВД</t>
  </si>
  <si>
    <t xml:space="preserve">                             </t>
  </si>
  <si>
    <t>S, S1, M, M1, L, L1, XL, XXL, Q, Q+</t>
  </si>
  <si>
    <t>КО-110</t>
  </si>
  <si>
    <t>БП-111</t>
  </si>
  <si>
    <t>ПК-220</t>
  </si>
  <si>
    <t>КПК-110</t>
  </si>
  <si>
    <t>ПК-210</t>
  </si>
  <si>
    <t>Бандаж до- и послеродовый</t>
  </si>
  <si>
    <t>БД-111</t>
  </si>
  <si>
    <t>КГК-110</t>
  </si>
  <si>
    <t>белый, бежевый</t>
  </si>
  <si>
    <t>БГ-111</t>
  </si>
  <si>
    <t>БП-121</t>
  </si>
  <si>
    <t>ШВВ</t>
  </si>
  <si>
    <t>черный, бежевый</t>
  </si>
  <si>
    <t>универсальный</t>
  </si>
  <si>
    <t>NKN 555</t>
  </si>
  <si>
    <t>BEL 333</t>
  </si>
  <si>
    <t>ХS, S, M, L, XL, XXL</t>
  </si>
  <si>
    <t>XХХS, ХХS, ХS, S, M, L, XL, XXL</t>
  </si>
  <si>
    <t>ПК-130</t>
  </si>
  <si>
    <t>ПРАЙС-ЛИСТ</t>
  </si>
  <si>
    <t>Цена (руб.)</t>
  </si>
  <si>
    <t>ПК-220 дет.</t>
  </si>
  <si>
    <t>КПК-110 дет.</t>
  </si>
  <si>
    <t>КО-110 дет.</t>
  </si>
  <si>
    <t>КГК-110 дет.</t>
  </si>
  <si>
    <t xml:space="preserve">высота: 5,5 см, 6,5 см, 7,5 см </t>
  </si>
  <si>
    <t>4. Медицинский компрессионный эластичный трикотаж ORTO (пр-во Испания)</t>
  </si>
  <si>
    <t>бежевый (ref. 65), черный (ref. 99)</t>
  </si>
  <si>
    <t>черный (ref. 99)</t>
  </si>
  <si>
    <t>BAN 300</t>
  </si>
  <si>
    <t>TAN 200</t>
  </si>
  <si>
    <t xml:space="preserve"> Медицинские и ортопедические изделия </t>
  </si>
  <si>
    <t>S, M, L, XL, XXL, Q, Q+</t>
  </si>
  <si>
    <t>BKN 871</t>
  </si>
  <si>
    <t>бежевый (ref. 12), черный (ref. 99)</t>
  </si>
  <si>
    <t>бежевый (ref. 12), тем.бежевый (ref. 26), черный (ref. 99)</t>
  </si>
  <si>
    <t>3. Шейные бандажи и головодержатели ORTO (пр-во Россия, Тайвань)</t>
  </si>
  <si>
    <t>I класс компрессии (18-22 мм рт.ст.)</t>
  </si>
  <si>
    <t>II класс компрессии (23-32 мм рт.ст.)</t>
  </si>
  <si>
    <t>III класс компрессии (34-46 мм рт.ст.) эластичные бандажи</t>
  </si>
  <si>
    <t>Госпитальный противоэмболический трикотаж (15-18 мм рт.ст.)</t>
  </si>
  <si>
    <t>бежевый (ref. 12), коричневый (ref. 27), тем.бежевый (ref. 26), черный (ref. 99)</t>
  </si>
  <si>
    <t>тем.бежевый (ref. 26), черный (ref. 99)</t>
  </si>
  <si>
    <t>бежевый, черный, мокко</t>
  </si>
  <si>
    <t>XS, S, M, L, XL, XXL</t>
  </si>
  <si>
    <t>Размер</t>
  </si>
  <si>
    <t>1. Корсетные пояса, корректоры осанки ORTO (пр-во Россия)</t>
  </si>
  <si>
    <r>
      <t>Корсетный пояс</t>
    </r>
    <r>
      <rPr>
        <sz val="9"/>
        <rFont val="Tahoma"/>
        <family val="2"/>
        <charset val="204"/>
      </rPr>
      <t xml:space="preserve"> средней фиксации (4-6-8 ребер жесткости), высота 25 см, с подтяжками. </t>
    </r>
  </si>
  <si>
    <r>
      <t xml:space="preserve">Корректор осанки </t>
    </r>
    <r>
      <rPr>
        <sz val="9"/>
        <rFont val="Tahoma"/>
        <family val="2"/>
        <charset val="204"/>
      </rPr>
      <t>с моделируемыми ребрами жесткости</t>
    </r>
  </si>
  <si>
    <r>
      <t xml:space="preserve">Корректор осанки </t>
    </r>
    <r>
      <rPr>
        <sz val="9"/>
        <rFont val="Tahoma"/>
        <family val="2"/>
        <charset val="204"/>
      </rPr>
      <t>с моделируемыми ребрами жесткости ДЕТСКИЙ</t>
    </r>
  </si>
  <si>
    <r>
      <t>Корсет грудо-пояснично-крестцовый</t>
    </r>
    <r>
      <rPr>
        <sz val="9"/>
        <rFont val="Tahoma"/>
        <family val="2"/>
        <charset val="204"/>
      </rPr>
      <t xml:space="preserve"> (совмещенный)</t>
    </r>
  </si>
  <si>
    <r>
      <t xml:space="preserve">Корсет грудо-пояснично-крестцовый </t>
    </r>
    <r>
      <rPr>
        <sz val="9"/>
        <rFont val="Tahoma"/>
        <family val="2"/>
        <charset val="204"/>
      </rPr>
      <t>(совмещенный)</t>
    </r>
    <r>
      <rPr>
        <b/>
        <sz val="9"/>
        <rFont val="Tahoma"/>
        <family val="2"/>
        <charset val="204"/>
      </rPr>
      <t xml:space="preserve"> </t>
    </r>
    <r>
      <rPr>
        <sz val="9"/>
        <rFont val="Tahoma"/>
        <family val="2"/>
        <charset val="204"/>
      </rPr>
      <t>детский</t>
    </r>
  </si>
  <si>
    <r>
      <t xml:space="preserve">Бандаж грыжевой паховый </t>
    </r>
    <r>
      <rPr>
        <sz val="9"/>
        <rFont val="Tahoma"/>
        <family val="2"/>
        <charset val="204"/>
      </rPr>
      <t>с пелотами</t>
    </r>
  </si>
  <si>
    <r>
      <t xml:space="preserve">Бандаж послеоперационный на брюшную стенку </t>
    </r>
    <r>
      <rPr>
        <sz val="9"/>
        <rFont val="Tahoma"/>
        <family val="2"/>
        <charset val="204"/>
      </rPr>
      <t>3-х панельный</t>
    </r>
  </si>
  <si>
    <r>
      <t xml:space="preserve">Бандаж послеоперационный на брюшную стенку </t>
    </r>
    <r>
      <rPr>
        <sz val="9"/>
        <rFont val="Tahoma"/>
        <family val="2"/>
        <charset val="204"/>
      </rPr>
      <t>4-х панельный</t>
    </r>
  </si>
  <si>
    <r>
      <t xml:space="preserve">Бандаж шейный </t>
    </r>
    <r>
      <rPr>
        <sz val="9"/>
        <rFont val="Tahoma"/>
        <family val="2"/>
        <charset val="204"/>
      </rPr>
      <t xml:space="preserve">для недоношенных новорожденных (2,7*28см) </t>
    </r>
  </si>
  <si>
    <r>
      <t xml:space="preserve">Бандаж шейный </t>
    </r>
    <r>
      <rPr>
        <sz val="9"/>
        <rFont val="Tahoma"/>
        <family val="2"/>
        <charset val="204"/>
      </rPr>
      <t xml:space="preserve">для новорожденных (3,4*32 см) </t>
    </r>
  </si>
  <si>
    <r>
      <t xml:space="preserve">Бандаж шейный </t>
    </r>
    <r>
      <rPr>
        <sz val="9"/>
        <rFont val="Tahoma"/>
        <family val="2"/>
        <charset val="204"/>
      </rPr>
      <t>для новорожденных (4*33 см)</t>
    </r>
  </si>
  <si>
    <r>
      <t xml:space="preserve">Бандаж шейный </t>
    </r>
    <r>
      <rPr>
        <sz val="9"/>
        <rFont val="Tahoma"/>
        <family val="2"/>
        <charset val="204"/>
      </rPr>
      <t>для детей, длина 36 см</t>
    </r>
  </si>
  <si>
    <r>
      <t>Бандаж шейный</t>
    </r>
    <r>
      <rPr>
        <sz val="9"/>
        <rFont val="Tahoma"/>
        <family val="2"/>
        <charset val="204"/>
      </rPr>
      <t xml:space="preserve"> для детей, длина 42 см</t>
    </r>
  </si>
  <si>
    <r>
      <t>Бандаж шейный</t>
    </r>
    <r>
      <rPr>
        <sz val="9"/>
        <rFont val="Tahoma"/>
        <family val="2"/>
        <charset val="204"/>
      </rPr>
      <t xml:space="preserve"> для ВЗРОСЛЫХ (высота 7,5 см)</t>
    </r>
  </si>
  <si>
    <r>
      <t xml:space="preserve">Бандаж шейный </t>
    </r>
    <r>
      <rPr>
        <sz val="9"/>
        <rFont val="Tahoma"/>
        <family val="2"/>
        <charset val="204"/>
      </rPr>
      <t>для ВЗРОСЛЫХ (высота 9 см)</t>
    </r>
  </si>
  <si>
    <r>
      <t>Бандаж шейный</t>
    </r>
    <r>
      <rPr>
        <sz val="9"/>
        <rFont val="Tahoma"/>
        <family val="2"/>
        <charset val="204"/>
      </rPr>
      <t xml:space="preserve"> для ВЗРОСЛЫХ (высота 10 см)</t>
    </r>
  </si>
  <si>
    <r>
      <t>Бандаж шейный</t>
    </r>
    <r>
      <rPr>
        <sz val="9"/>
        <rFont val="Tahoma"/>
        <family val="2"/>
        <charset val="204"/>
      </rPr>
      <t xml:space="preserve"> для ВЗРОСЛЫХ (высота 11 см)</t>
    </r>
  </si>
  <si>
    <r>
      <t>Головодержатель</t>
    </r>
    <r>
      <rPr>
        <sz val="9"/>
        <rFont val="Tahoma"/>
        <family val="2"/>
        <charset val="204"/>
      </rPr>
      <t xml:space="preserve"> ортопедический (жесткий) ORTO</t>
    </r>
  </si>
  <si>
    <r>
      <t>Головодержатель</t>
    </r>
    <r>
      <rPr>
        <sz val="9"/>
        <rFont val="Tahoma"/>
        <family val="2"/>
        <charset val="204"/>
      </rPr>
      <t xml:space="preserve"> ортопедический (жесткий) ORTO с отверстием</t>
    </r>
  </si>
  <si>
    <t>джинс (ref. 83), лимон (ref. 72), бордо (ref. 6E)</t>
  </si>
  <si>
    <t>джинс (ref. 83), лимон (ref. 72), бордо (ref.  6E)</t>
  </si>
  <si>
    <t>джинс (ref. 83), лимон (ref. 72), бордо  (ref. 6E)</t>
  </si>
  <si>
    <r>
      <t>Колготки</t>
    </r>
    <r>
      <rPr>
        <sz val="9"/>
        <rFont val="Tahoma"/>
        <family val="2"/>
        <charset val="204"/>
      </rPr>
      <t xml:space="preserve"> женские "бикини"</t>
    </r>
  </si>
  <si>
    <r>
      <t>Колготки</t>
    </r>
    <r>
      <rPr>
        <sz val="9"/>
        <rFont val="Tahoma"/>
        <family val="2"/>
        <charset val="204"/>
      </rPr>
      <t xml:space="preserve"> для беременных</t>
    </r>
  </si>
  <si>
    <r>
      <t>Чулки</t>
    </r>
    <r>
      <rPr>
        <sz val="9"/>
        <rFont val="Tahoma"/>
        <family val="2"/>
        <charset val="204"/>
      </rPr>
      <t xml:space="preserve"> с ажурным верхом</t>
    </r>
  </si>
  <si>
    <r>
      <t>Гольфы</t>
    </r>
    <r>
      <rPr>
        <sz val="9"/>
        <rFont val="Tahoma"/>
        <family val="2"/>
        <charset val="204"/>
      </rPr>
      <t xml:space="preserve">  женские</t>
    </r>
  </si>
  <si>
    <r>
      <t>Гольфы</t>
    </r>
    <r>
      <rPr>
        <sz val="9"/>
        <rFont val="Tahoma"/>
        <family val="2"/>
        <charset val="204"/>
      </rPr>
      <t xml:space="preserve">  мужские (68% мультифибра)</t>
    </r>
  </si>
  <si>
    <r>
      <t xml:space="preserve">Гольфы </t>
    </r>
    <r>
      <rPr>
        <sz val="9"/>
        <rFont val="Tahoma"/>
        <family val="2"/>
        <charset val="204"/>
      </rPr>
      <t>спортивные</t>
    </r>
    <r>
      <rPr>
        <b/>
        <sz val="9"/>
        <rFont val="Tahoma"/>
        <family val="2"/>
        <charset val="204"/>
      </rPr>
      <t xml:space="preserve"> </t>
    </r>
  </si>
  <si>
    <r>
      <t xml:space="preserve">Колготки  </t>
    </r>
    <r>
      <rPr>
        <sz val="9"/>
        <rFont val="Tahoma"/>
        <family val="2"/>
        <charset val="204"/>
      </rPr>
      <t>женские</t>
    </r>
  </si>
  <si>
    <r>
      <t>Колготки</t>
    </r>
    <r>
      <rPr>
        <sz val="9"/>
        <rFont val="Tahoma"/>
        <family val="2"/>
        <charset val="204"/>
      </rPr>
      <t xml:space="preserve"> женские плотные (37% мультифибра)</t>
    </r>
  </si>
  <si>
    <r>
      <t>Колготки</t>
    </r>
    <r>
      <rPr>
        <sz val="9"/>
        <rFont val="Tahoma"/>
        <family val="2"/>
        <charset val="204"/>
      </rPr>
      <t xml:space="preserve"> для беременных плотные (37% мультифибра)</t>
    </r>
  </si>
  <si>
    <r>
      <t>Колготки</t>
    </r>
    <r>
      <rPr>
        <sz val="9"/>
        <rFont val="Tahoma"/>
        <family val="2"/>
        <charset val="204"/>
      </rPr>
      <t xml:space="preserve"> для мужчин (38% мультифибра)</t>
    </r>
  </si>
  <si>
    <r>
      <t>Чулки</t>
    </r>
    <r>
      <rPr>
        <sz val="9"/>
        <rFont val="Tahoma"/>
        <family val="2"/>
        <charset val="204"/>
      </rPr>
      <t xml:space="preserve"> с ажурным верхом плотные (42% мультифибра)</t>
    </r>
  </si>
  <si>
    <r>
      <t xml:space="preserve">Чулки </t>
    </r>
    <r>
      <rPr>
        <sz val="9"/>
        <rFont val="Tahoma"/>
        <family val="2"/>
        <charset val="204"/>
      </rPr>
      <t>мужские с силиконовым креплением (30% мультифибра)</t>
    </r>
  </si>
  <si>
    <r>
      <t>Гольфы</t>
    </r>
    <r>
      <rPr>
        <sz val="9"/>
        <rFont val="Tahoma"/>
        <family val="2"/>
        <charset val="204"/>
      </rPr>
      <t xml:space="preserve">  женские плотные (47% мультифибра)</t>
    </r>
  </si>
  <si>
    <r>
      <t>Гольфы</t>
    </r>
    <r>
      <rPr>
        <sz val="9"/>
        <rFont val="Tahoma"/>
        <family val="2"/>
        <charset val="204"/>
      </rPr>
      <t xml:space="preserve">  мужские</t>
    </r>
  </si>
  <si>
    <r>
      <t>Гольфы</t>
    </r>
    <r>
      <rPr>
        <sz val="9"/>
        <rFont val="Tahoma"/>
        <family val="2"/>
        <charset val="204"/>
      </rPr>
      <t xml:space="preserve">  мужские плотные (47% мультифибра)</t>
    </r>
  </si>
  <si>
    <r>
      <t xml:space="preserve">Колготки  </t>
    </r>
    <r>
      <rPr>
        <sz val="9"/>
        <rFont val="Tahoma"/>
        <family val="2"/>
        <charset val="204"/>
      </rPr>
      <t xml:space="preserve">женские </t>
    </r>
  </si>
  <si>
    <r>
      <t>Гольфы</t>
    </r>
    <r>
      <rPr>
        <sz val="9"/>
        <rFont val="Tahoma"/>
        <family val="2"/>
        <charset val="204"/>
      </rPr>
      <t xml:space="preserve">  женские </t>
    </r>
  </si>
  <si>
    <r>
      <t>Колготки</t>
    </r>
    <r>
      <rPr>
        <sz val="9"/>
        <rFont val="Tahoma"/>
        <family val="2"/>
        <charset val="204"/>
      </rPr>
      <t xml:space="preserve"> женские полупрозрачные</t>
    </r>
  </si>
  <si>
    <r>
      <t>Колготки</t>
    </r>
    <r>
      <rPr>
        <sz val="9"/>
        <rFont val="Tahoma"/>
        <family val="2"/>
        <charset val="204"/>
      </rPr>
      <t xml:space="preserve"> женские плотные (48% мультифибра)</t>
    </r>
  </si>
  <si>
    <r>
      <t>Гольфы</t>
    </r>
    <r>
      <rPr>
        <sz val="9"/>
        <rFont val="Tahoma"/>
        <family val="2"/>
        <charset val="204"/>
      </rPr>
      <t xml:space="preserve"> женские полупрозрачные</t>
    </r>
  </si>
  <si>
    <r>
      <t>Гольфы</t>
    </r>
    <r>
      <rPr>
        <sz val="9"/>
        <rFont val="Tahoma"/>
        <family val="2"/>
        <charset val="204"/>
      </rPr>
      <t xml:space="preserve"> женские плотные (50% мультифибра)</t>
    </r>
  </si>
  <si>
    <r>
      <t>Колготки</t>
    </r>
    <r>
      <rPr>
        <sz val="9"/>
        <rFont val="Tahoma"/>
        <family val="2"/>
        <charset val="204"/>
      </rPr>
      <t xml:space="preserve">   для мужчин </t>
    </r>
  </si>
  <si>
    <r>
      <t>Чулок</t>
    </r>
    <r>
      <rPr>
        <sz val="9"/>
        <rFont val="Tahoma"/>
        <family val="2"/>
        <charset val="204"/>
      </rPr>
      <t xml:space="preserve"> мужской на ПРАВУЮ/ЛЕВУЮ ногу</t>
    </r>
  </si>
  <si>
    <r>
      <t>Гольфы</t>
    </r>
    <r>
      <rPr>
        <sz val="9"/>
        <rFont val="Tahoma"/>
        <family val="2"/>
        <charset val="204"/>
      </rPr>
      <t xml:space="preserve"> мужские</t>
    </r>
  </si>
  <si>
    <r>
      <t>Бандаж</t>
    </r>
    <r>
      <rPr>
        <sz val="9"/>
        <rFont val="Tahoma"/>
        <family val="2"/>
        <charset val="204"/>
      </rPr>
      <t xml:space="preserve">-чулок на одну ногу </t>
    </r>
  </si>
  <si>
    <r>
      <t>Бандаж</t>
    </r>
    <r>
      <rPr>
        <sz val="9"/>
        <rFont val="Tahoma"/>
        <family val="2"/>
        <charset val="204"/>
      </rPr>
      <t xml:space="preserve">-чулок короткий </t>
    </r>
  </si>
  <si>
    <r>
      <t>Бандаж</t>
    </r>
    <r>
      <rPr>
        <sz val="9"/>
        <rFont val="Tahoma"/>
        <family val="2"/>
        <charset val="204"/>
      </rPr>
      <t xml:space="preserve">-чулок до колена </t>
    </r>
  </si>
  <si>
    <r>
      <t>Наколенник</t>
    </r>
    <r>
      <rPr>
        <sz val="9"/>
        <rFont val="Tahoma"/>
        <family val="2"/>
        <charset val="204"/>
      </rPr>
      <t xml:space="preserve"> неопреновый, с отверстием</t>
    </r>
  </si>
  <si>
    <r>
      <t>Наколенник</t>
    </r>
    <r>
      <rPr>
        <sz val="9"/>
        <rFont val="Tahoma"/>
        <family val="2"/>
        <charset val="204"/>
      </rPr>
      <t xml:space="preserve"> неопреновый, с метал.  шарнирами</t>
    </r>
  </si>
  <si>
    <r>
      <t>Наколенник</t>
    </r>
    <r>
      <rPr>
        <sz val="9"/>
        <rFont val="Tahoma"/>
        <family val="2"/>
        <charset val="204"/>
      </rPr>
      <t xml:space="preserve"> аэропреновый, с метал.  шарнирами, разъемный</t>
    </r>
  </si>
  <si>
    <r>
      <t xml:space="preserve">Брейс </t>
    </r>
    <r>
      <rPr>
        <sz val="9"/>
        <rFont val="Tahoma"/>
        <family val="2"/>
        <charset val="204"/>
      </rPr>
      <t xml:space="preserve">на коленный сустав с полицентрическими шарнирами </t>
    </r>
    <r>
      <rPr>
        <b/>
        <i/>
        <sz val="11"/>
        <rFont val="Arial Narrow"/>
        <family val="2"/>
        <charset val="204"/>
      </rPr>
      <t/>
    </r>
  </si>
  <si>
    <r>
      <t>Тутор</t>
    </r>
    <r>
      <rPr>
        <sz val="9"/>
        <rFont val="Tahoma"/>
        <family val="2"/>
        <charset val="204"/>
      </rPr>
      <t xml:space="preserve"> на коленный сустав (высота 50 см)</t>
    </r>
  </si>
  <si>
    <r>
      <t>Тутор</t>
    </r>
    <r>
      <rPr>
        <sz val="9"/>
        <rFont val="Tahoma"/>
        <family val="2"/>
        <charset val="204"/>
      </rPr>
      <t xml:space="preserve"> на коленный сустав детский  (высота 35 см)</t>
    </r>
  </si>
  <si>
    <r>
      <t xml:space="preserve">Ограничитель на запястье </t>
    </r>
    <r>
      <rPr>
        <sz val="9"/>
        <rFont val="Tahoma"/>
        <family val="2"/>
        <charset val="204"/>
      </rPr>
      <t>жесткий, короткий, ПРАВЫЙ</t>
    </r>
  </si>
  <si>
    <r>
      <t xml:space="preserve">Ограничитель на запястье </t>
    </r>
    <r>
      <rPr>
        <sz val="9"/>
        <rFont val="Tahoma"/>
        <family val="2"/>
        <charset val="204"/>
      </rPr>
      <t>жесткий, короткий, ЛЕВЫЙ</t>
    </r>
  </si>
  <si>
    <r>
      <t xml:space="preserve">Ограничитель на запястье </t>
    </r>
    <r>
      <rPr>
        <sz val="9"/>
        <rFont val="Tahoma"/>
        <family val="2"/>
        <charset val="204"/>
      </rPr>
      <t>жесткий, длинный, ПРАВЫЙ</t>
    </r>
  </si>
  <si>
    <r>
      <t xml:space="preserve">Ограничитель на запястье </t>
    </r>
    <r>
      <rPr>
        <sz val="9"/>
        <rFont val="Tahoma"/>
        <family val="2"/>
        <charset val="204"/>
      </rPr>
      <t>жесткий, длинный, ЛЕВЫЙ</t>
    </r>
  </si>
  <si>
    <r>
      <t xml:space="preserve">Брейс </t>
    </r>
    <r>
      <rPr>
        <sz val="9"/>
        <rFont val="Tahoma"/>
        <family val="2"/>
        <charset val="204"/>
      </rPr>
      <t xml:space="preserve">на локтевой сустав с моноцентрическими шарнирами </t>
    </r>
  </si>
  <si>
    <r>
      <t>Бандаж на тазобедренный сустав</t>
    </r>
    <r>
      <rPr>
        <sz val="9"/>
        <rFont val="Tahoma"/>
        <family val="2"/>
        <charset val="204"/>
      </rPr>
      <t>, ПРАВЫЙ</t>
    </r>
  </si>
  <si>
    <r>
      <t>Бандаж на тазобедренный сустав</t>
    </r>
    <r>
      <rPr>
        <sz val="9"/>
        <rFont val="Tahoma"/>
        <family val="2"/>
        <charset val="204"/>
      </rPr>
      <t>, ЛЕВЫЙ</t>
    </r>
  </si>
  <si>
    <t>бежевый (ref. 45), черный (ref. 99)</t>
  </si>
  <si>
    <t>черный (ref. 99)</t>
  </si>
  <si>
    <t>черный (ref. 99), белый (ref. 90)</t>
  </si>
  <si>
    <t>св.бежевый (ref. 54), тем.бежевый (ref. 37), черный (ref. 99)</t>
  </si>
  <si>
    <t>бежевый (ref. 28), черный (ref. 99)</t>
  </si>
  <si>
    <t>св.бежевый (ref. 11), черный (ref. 99)</t>
  </si>
  <si>
    <t>св.бежевый (ref. 11), тем. бежевый (ref. 37), черный (ref. 99)</t>
  </si>
  <si>
    <r>
      <t>Корсет</t>
    </r>
    <r>
      <rPr>
        <sz val="9"/>
        <rFont val="Tahoma"/>
        <family val="2"/>
        <charset val="204"/>
      </rPr>
      <t xml:space="preserve"> пояснично-крестцовый усиленный (4 моделируемых ребра)</t>
    </r>
  </si>
  <si>
    <r>
      <t>Корсетный пояс</t>
    </r>
    <r>
      <rPr>
        <sz val="9"/>
        <rFont val="Tahoma"/>
        <family val="2"/>
        <charset val="204"/>
      </rPr>
      <t xml:space="preserve"> средней фиксации (4</t>
    </r>
    <r>
      <rPr>
        <sz val="9"/>
        <rFont val="Calibri"/>
        <family val="2"/>
        <charset val="204"/>
      </rPr>
      <t> </t>
    </r>
    <r>
      <rPr>
        <sz val="9"/>
        <rFont val="Tahoma"/>
        <family val="2"/>
        <charset val="204"/>
      </rPr>
      <t xml:space="preserve">ребра жесткости) ДЕТСКИЙ. </t>
    </r>
  </si>
  <si>
    <r>
      <t>Корсет</t>
    </r>
    <r>
      <rPr>
        <sz val="9"/>
        <rFont val="Tahoma"/>
        <family val="2"/>
        <charset val="204"/>
      </rPr>
      <t xml:space="preserve"> пояснично-крестцовый усиленный для ДЕТЕЙ</t>
    </r>
  </si>
  <si>
    <r>
      <t>Корсетный пояс</t>
    </r>
    <r>
      <rPr>
        <sz val="9"/>
        <rFont val="Tahoma"/>
        <family val="2"/>
        <charset val="204"/>
      </rPr>
      <t xml:space="preserve"> неопреновый (6 ребер жесткости)</t>
    </r>
  </si>
  <si>
    <r>
      <t xml:space="preserve">Чулки </t>
    </r>
    <r>
      <rPr>
        <sz val="9"/>
        <rFont val="Tahoma"/>
        <family val="2"/>
        <charset val="204"/>
      </rPr>
      <t>женские плотные с ажурным верхом (31% мультифибра)</t>
    </r>
  </si>
  <si>
    <r>
      <t>Чулки</t>
    </r>
    <r>
      <rPr>
        <sz val="9"/>
        <rFont val="Tahoma"/>
        <family val="2"/>
        <charset val="204"/>
      </rPr>
      <t xml:space="preserve"> женские п/прозр. с ажурным верхом</t>
    </r>
  </si>
  <si>
    <r>
      <t>Наколенник</t>
    </r>
    <r>
      <rPr>
        <sz val="9"/>
        <rFont val="Tahoma"/>
        <family val="2"/>
        <charset val="204"/>
      </rPr>
      <t xml:space="preserve"> с гибкими ребрами жесткости (70% керамик) </t>
    </r>
  </si>
  <si>
    <t>BTN 125</t>
  </si>
  <si>
    <t>HIB 110</t>
  </si>
  <si>
    <t xml:space="preserve">I класс компрессии (18-22 мм рт.ст.) ORTO ArtColor </t>
  </si>
  <si>
    <r>
      <t xml:space="preserve">Чулки </t>
    </r>
    <r>
      <rPr>
        <sz val="9"/>
        <rFont val="Tahoma"/>
        <family val="2"/>
        <charset val="204"/>
      </rPr>
      <t>мужские плотные на силиконовой ленте  (34% мультифибра)</t>
    </r>
  </si>
  <si>
    <t>БД-121</t>
  </si>
  <si>
    <t>тем. бежевый (ref. 37), черный (ref. 99)</t>
  </si>
  <si>
    <t>S/M, M/L, L/XL</t>
  </si>
  <si>
    <t>S/M, L/XL</t>
  </si>
  <si>
    <t>PF 120</t>
  </si>
  <si>
    <t>БП-112</t>
  </si>
  <si>
    <t>БП-113</t>
  </si>
  <si>
    <t>БП-122</t>
  </si>
  <si>
    <t>БП-123</t>
  </si>
  <si>
    <t>БГ-112</t>
  </si>
  <si>
    <t>КПК 100</t>
  </si>
  <si>
    <t>КПК 100 дет.</t>
  </si>
  <si>
    <t>КПК 200</t>
  </si>
  <si>
    <t>XXS, XS, S, M, L, XL</t>
  </si>
  <si>
    <t>ХS, S, M, L, XL, XXL, XXXL</t>
  </si>
  <si>
    <t> тем.бежевый (ref. 37),  черный (ref. 99), джинс (ref. 83), лимон (ref. 72), бордо  (ref. 6E)</t>
  </si>
  <si>
    <t>S, S1, M, M1, L, L1, XL</t>
  </si>
  <si>
    <t>XXXS, XXS</t>
  </si>
  <si>
    <t>NKN 200</t>
  </si>
  <si>
    <t>BAN 400</t>
  </si>
  <si>
    <t>AWU 601</t>
  </si>
  <si>
    <t>SWU 611</t>
  </si>
  <si>
    <t>LWU 612</t>
  </si>
  <si>
    <t>ASU 262</t>
  </si>
  <si>
    <t xml:space="preserve"> Ортезы на коленный сустав</t>
  </si>
  <si>
    <t xml:space="preserve"> Ортезы на голеностопный сустав</t>
  </si>
  <si>
    <t xml:space="preserve"> Ортезы на лучезапястный сустав</t>
  </si>
  <si>
    <t>Ортезы на тазобедренный сустав</t>
  </si>
  <si>
    <t>KSU 222</t>
  </si>
  <si>
    <t>Универсальный</t>
  </si>
  <si>
    <t>KSU 223</t>
  </si>
  <si>
    <t>5. Ортезы на суставы ORTO (пр-во Тайвань)</t>
  </si>
  <si>
    <r>
      <t>Корсет</t>
    </r>
    <r>
      <rPr>
        <sz val="9"/>
        <rFont val="Tahoma"/>
        <family val="2"/>
        <charset val="204"/>
      </rPr>
      <t xml:space="preserve"> пояснично-крестцовый усиленный для ДЕТЕЙ </t>
    </r>
  </si>
  <si>
    <r>
      <t xml:space="preserve">Бандаж послеоперационный на брюшную стенку (для женского типа фигуры) </t>
    </r>
    <r>
      <rPr>
        <sz val="9"/>
        <rFont val="Tahoma"/>
        <family val="2"/>
        <charset val="204"/>
      </rPr>
      <t xml:space="preserve">(20 см) </t>
    </r>
  </si>
  <si>
    <r>
      <t xml:space="preserve">Бандаж послеоперационный на брюшную стенку (для мужского типа фигуры) </t>
    </r>
    <r>
      <rPr>
        <sz val="9"/>
        <rFont val="Tahoma"/>
        <family val="2"/>
        <charset val="204"/>
      </rPr>
      <t xml:space="preserve">(20 см) </t>
    </r>
  </si>
  <si>
    <r>
      <t xml:space="preserve">Бандаж послеоперационный на брюшную стенку (для женского типа фигуры) </t>
    </r>
    <r>
      <rPr>
        <sz val="9"/>
        <rFont val="Tahoma"/>
        <family val="2"/>
        <charset val="204"/>
      </rPr>
      <t xml:space="preserve">(24 см) </t>
    </r>
  </si>
  <si>
    <r>
      <t xml:space="preserve">Бандаж послеоперационный на брюшную стенку (для мужского типа фигуры) </t>
    </r>
    <r>
      <rPr>
        <sz val="9"/>
        <rFont val="Tahoma"/>
        <family val="2"/>
        <charset val="204"/>
      </rPr>
      <t xml:space="preserve">(24 см) </t>
    </r>
  </si>
  <si>
    <r>
      <t xml:space="preserve">Бандаж до- и послеродовый </t>
    </r>
    <r>
      <rPr>
        <sz val="9"/>
        <rFont val="Tahoma"/>
        <family val="2"/>
        <charset val="204"/>
      </rPr>
      <t xml:space="preserve">анатомической формы (усилен тремя металлическими планшетками) </t>
    </r>
  </si>
  <si>
    <r>
      <t>Колготки</t>
    </r>
    <r>
      <rPr>
        <sz val="9"/>
        <rFont val="Tahoma"/>
        <family val="2"/>
        <charset val="204"/>
      </rPr>
      <t xml:space="preserve"> PUSH-UP</t>
    </r>
  </si>
  <si>
    <r>
      <t>Чулки</t>
    </r>
    <r>
      <rPr>
        <sz val="9"/>
        <rFont val="Tahoma"/>
        <family val="2"/>
        <charset val="204"/>
      </rPr>
      <t xml:space="preserve"> с ажурным верхом                       </t>
    </r>
    <r>
      <rPr>
        <i/>
        <sz val="9"/>
        <rFont val="Tahoma"/>
        <family val="2"/>
        <charset val="204"/>
      </rPr>
      <t>3-D-design</t>
    </r>
    <r>
      <rPr>
        <sz val="9"/>
        <rFont val="Tahoma"/>
        <family val="2"/>
        <charset val="204"/>
      </rPr>
      <t xml:space="preserve">  </t>
    </r>
  </si>
  <si>
    <t>тем. бежевый (ref.37), коричневый         (ref. 27), черный (ref. 99),              графит (ref. 18)</t>
  </si>
  <si>
    <r>
      <t>Колготки</t>
    </r>
    <r>
      <rPr>
        <sz val="9"/>
        <rFont val="Tahoma"/>
        <family val="2"/>
        <charset val="204"/>
      </rPr>
      <t xml:space="preserve"> женские полупрозрачные PUSH-UP</t>
    </r>
  </si>
  <si>
    <r>
      <t xml:space="preserve">Колготки </t>
    </r>
    <r>
      <rPr>
        <sz val="9"/>
        <rFont val="Tahoma"/>
        <family val="2"/>
        <charset val="204"/>
      </rPr>
      <t xml:space="preserve">женские плотные  PUSH-UP (мультифибра  31%) </t>
    </r>
  </si>
  <si>
    <r>
      <t>Чулки</t>
    </r>
    <r>
      <rPr>
        <sz val="9"/>
        <rFont val="Tahoma"/>
        <family val="2"/>
        <charset val="204"/>
      </rPr>
      <t xml:space="preserve"> с ажурным верхом                                                                                    </t>
    </r>
    <r>
      <rPr>
        <i/>
        <sz val="9"/>
        <rFont val="Tahoma"/>
        <family val="2"/>
        <charset val="204"/>
      </rPr>
      <t>3-D-design</t>
    </r>
    <r>
      <rPr>
        <sz val="9"/>
        <rFont val="Tahoma"/>
        <family val="2"/>
        <charset val="204"/>
      </rPr>
      <t xml:space="preserve"> </t>
    </r>
  </si>
  <si>
    <t>БГ-101</t>
  </si>
  <si>
    <t>5XS, 4XS</t>
  </si>
  <si>
    <t>БГ-102</t>
  </si>
  <si>
    <t>БП-103</t>
  </si>
  <si>
    <t>300900 ПасТер</t>
  </si>
  <si>
    <t>размер 160-180 мм (№ 1)</t>
  </si>
  <si>
    <t>размер 180-200 мм (№ 2)</t>
  </si>
  <si>
    <t>размер 200-220 мм (№ 3)</t>
  </si>
  <si>
    <t>CC 225</t>
  </si>
  <si>
    <t>CC 229</t>
  </si>
  <si>
    <t>БГК-413</t>
  </si>
  <si>
    <t>БГК-423</t>
  </si>
  <si>
    <t>бежевый, черный</t>
  </si>
  <si>
    <r>
      <t>Бандаж</t>
    </r>
    <r>
      <rPr>
        <sz val="9"/>
        <rFont val="Tahoma"/>
        <family val="2"/>
        <charset val="204"/>
      </rPr>
      <t xml:space="preserve"> на лучезапястный сустав  (усиленная шина на I палец)</t>
    </r>
  </si>
  <si>
    <r>
      <t xml:space="preserve">Бандаж </t>
    </r>
    <r>
      <rPr>
        <sz val="9"/>
        <rFont val="Tahoma"/>
        <family val="2"/>
        <charset val="204"/>
      </rPr>
      <t xml:space="preserve">на лучезапястный сустав (усиленная шина на I палец) </t>
    </r>
  </si>
  <si>
    <r>
      <t xml:space="preserve">Бандаж </t>
    </r>
    <r>
      <rPr>
        <sz val="9"/>
        <rFont val="Tahoma"/>
        <family val="2"/>
        <charset val="204"/>
      </rPr>
      <t xml:space="preserve">на лучезапястный сустав (шина на I палец) </t>
    </r>
  </si>
  <si>
    <r>
      <t xml:space="preserve">Бандаж </t>
    </r>
    <r>
      <rPr>
        <sz val="9"/>
        <rFont val="Tahoma"/>
        <family val="2"/>
        <charset val="204"/>
      </rPr>
      <t xml:space="preserve">с ребрами жесткости на голеностопный сустав </t>
    </r>
  </si>
  <si>
    <r>
      <t xml:space="preserve">Бандаж грыжевой пупочный </t>
    </r>
    <r>
      <rPr>
        <sz val="9"/>
        <rFont val="Tahoma"/>
        <family val="2"/>
        <charset val="204"/>
      </rPr>
      <t>для детей от 1 года до 7 лет</t>
    </r>
  </si>
  <si>
    <r>
      <t xml:space="preserve">Бандаж грыжевой пупочный </t>
    </r>
    <r>
      <rPr>
        <sz val="9"/>
        <rFont val="Tahoma"/>
        <family val="2"/>
        <charset val="204"/>
      </rPr>
      <t>для детей до 1 года</t>
    </r>
  </si>
  <si>
    <t>Бандаж послеоперационный для детей от 1 года до 7 лет</t>
  </si>
  <si>
    <t>Бандаж поддерживающий на брюшную стенку</t>
  </si>
  <si>
    <t>БПА-140</t>
  </si>
  <si>
    <t>XXXL, XXXXL</t>
  </si>
  <si>
    <t>БГК-412</t>
  </si>
  <si>
    <t>БТ-440</t>
  </si>
  <si>
    <t>2. Бандажи дородовые, послеоперационные, грудные, грыжевые ORTO (пр-во Россия)</t>
  </si>
  <si>
    <t>БПД 403</t>
  </si>
  <si>
    <t>размер 220-240 мм (№ 4)</t>
  </si>
  <si>
    <t>БП-124</t>
  </si>
  <si>
    <t>БП-125</t>
  </si>
  <si>
    <t>Госпитальный противоэмболический трикотаж (18-22 мм рт.ст.)</t>
  </si>
  <si>
    <t>S, M, L, XL, XXL, XXXL</t>
  </si>
  <si>
    <t>КО-102</t>
  </si>
  <si>
    <t>КО-102 дет.</t>
  </si>
  <si>
    <t>КО-103</t>
  </si>
  <si>
    <t>индивидуального использования торговой марки ORTO ®</t>
  </si>
  <si>
    <t>S1, S2, M1, M2, L1, L2, XL1, XL2</t>
  </si>
  <si>
    <t>БГК-422</t>
  </si>
  <si>
    <r>
      <t xml:space="preserve">Чулок госпитальный </t>
    </r>
    <r>
      <rPr>
        <sz val="9"/>
        <rFont val="Tahoma"/>
        <family val="2"/>
        <charset val="204"/>
      </rPr>
      <t>на одну ногу (правый/левый) с силиконовым фиксатором</t>
    </r>
  </si>
  <si>
    <r>
      <t xml:space="preserve">Чулки госпитальные </t>
    </r>
    <r>
      <rPr>
        <sz val="9"/>
        <rFont val="Tahoma"/>
        <family val="2"/>
        <charset val="204"/>
      </rPr>
      <t>с силиконовым фиксатором</t>
    </r>
  </si>
  <si>
    <r>
      <rPr>
        <b/>
        <sz val="10"/>
        <rFont val="Arial Cyr"/>
        <charset val="204"/>
      </rPr>
      <t>Распорка медицинская</t>
    </r>
    <r>
      <rPr>
        <sz val="10"/>
        <rFont val="Arial Cyr"/>
        <charset val="204"/>
      </rPr>
      <t xml:space="preserve"> детская  (Перинка Фрейка)  </t>
    </r>
  </si>
  <si>
    <r>
      <t xml:space="preserve">Корректор осанки </t>
    </r>
    <r>
      <rPr>
        <sz val="9"/>
        <rFont val="Tahoma"/>
        <family val="2"/>
        <charset val="204"/>
      </rPr>
      <t>(реклинатор)</t>
    </r>
  </si>
  <si>
    <r>
      <t xml:space="preserve">Корректор осанки </t>
    </r>
    <r>
      <rPr>
        <sz val="9"/>
        <rFont val="Tahoma"/>
        <family val="2"/>
        <charset val="204"/>
      </rPr>
      <t xml:space="preserve">(реклинатор) ДЕТСКИЙ </t>
    </r>
  </si>
  <si>
    <r>
      <t xml:space="preserve">Бандаж на грудную клетку облегченный </t>
    </r>
    <r>
      <rPr>
        <sz val="9"/>
        <rFont val="Tahoma"/>
        <family val="2"/>
        <charset val="204"/>
      </rPr>
      <t>женский</t>
    </r>
  </si>
  <si>
    <r>
      <t xml:space="preserve">Бандаж на грудную клетку облегченный </t>
    </r>
    <r>
      <rPr>
        <sz val="9"/>
        <rFont val="Tahoma"/>
        <family val="2"/>
        <charset val="204"/>
      </rPr>
      <t>мужской</t>
    </r>
  </si>
  <si>
    <r>
      <t xml:space="preserve">Бандаж на грудную клетку усиленный </t>
    </r>
    <r>
      <rPr>
        <sz val="9"/>
        <rFont val="Tahoma"/>
        <family val="2"/>
        <charset val="204"/>
      </rPr>
      <t>женский</t>
    </r>
  </si>
  <si>
    <r>
      <t xml:space="preserve">Бандаж на грудную клетку усиленный </t>
    </r>
    <r>
      <rPr>
        <sz val="9"/>
        <rFont val="Tahoma"/>
        <family val="2"/>
        <charset val="204"/>
      </rPr>
      <t>мужской</t>
    </r>
  </si>
  <si>
    <t>Бандаж на грудную клетку двухкомпонентный</t>
  </si>
  <si>
    <r>
      <t>Бандаж послеоперационный БП-125</t>
    </r>
    <r>
      <rPr>
        <sz val="9"/>
        <rFont val="Tahoma"/>
        <family val="2"/>
        <charset val="204"/>
      </rPr>
      <t xml:space="preserve"> (для пациентов со стомой)</t>
    </r>
  </si>
  <si>
    <r>
      <t xml:space="preserve">Бандаж послеоперационный БП-124 </t>
    </r>
    <r>
      <rPr>
        <sz val="9"/>
        <rFont val="Tahoma"/>
        <family val="2"/>
        <charset val="204"/>
      </rPr>
      <t>(с составной частью)</t>
    </r>
  </si>
  <si>
    <r>
      <t>Чулки</t>
    </r>
    <r>
      <rPr>
        <sz val="9"/>
        <rFont val="Tahoma"/>
        <family val="2"/>
        <charset val="204"/>
      </rPr>
      <t xml:space="preserve"> </t>
    </r>
    <r>
      <rPr>
        <b/>
        <sz val="9"/>
        <rFont val="Tahoma"/>
        <family val="2"/>
        <charset val="204"/>
      </rPr>
      <t>госпитальные</t>
    </r>
    <r>
      <rPr>
        <sz val="9"/>
        <rFont val="Tahoma"/>
        <family val="2"/>
        <charset val="204"/>
      </rPr>
      <t xml:space="preserve"> с силиконовым фиксатором</t>
    </r>
  </si>
  <si>
    <r>
      <rPr>
        <b/>
        <sz val="9"/>
        <rFont val="Arial Cyr"/>
        <charset val="204"/>
      </rPr>
      <t>Гольфы</t>
    </r>
    <r>
      <rPr>
        <sz val="9"/>
        <rFont val="Arial Cyr"/>
        <charset val="204"/>
      </rPr>
      <t xml:space="preserve"> мужские плотные (74% мультифибра)</t>
    </r>
  </si>
  <si>
    <t>св.бежевый (ref. 54), тем.бежевый            (ref. 37), черный (ref. 99),            графит (ref. 18)</t>
  </si>
  <si>
    <r>
      <t xml:space="preserve">Торакобрахиальная повязка </t>
    </r>
    <r>
      <rPr>
        <sz val="9"/>
        <rFont val="Tahoma"/>
        <family val="2"/>
        <charset val="204"/>
      </rPr>
      <t>типа Дезо</t>
    </r>
  </si>
  <si>
    <r>
      <t xml:space="preserve">Бандаж </t>
    </r>
    <r>
      <rPr>
        <sz val="9"/>
        <rFont val="Tahoma"/>
        <family val="2"/>
        <charset val="204"/>
      </rPr>
      <t>на коленный сустав (длина 26 см)</t>
    </r>
  </si>
  <si>
    <t>XXS, XS, S, M, L, XL, XXL</t>
  </si>
  <si>
    <t xml:space="preserve"> S, M, L, XL</t>
  </si>
  <si>
    <r>
      <rPr>
        <b/>
        <sz val="10"/>
        <rFont val="Arial Cyr"/>
        <charset val="204"/>
      </rPr>
      <t>Бандаж на голеностопный сустав</t>
    </r>
    <r>
      <rPr>
        <sz val="10"/>
        <rFont val="Arial Cyr"/>
        <charset val="204"/>
      </rPr>
      <t xml:space="preserve"> на шнуровке, с дополнительным ремнем в комплекте</t>
    </r>
  </si>
  <si>
    <r>
      <t xml:space="preserve">Бандаж на голеностопный сустав </t>
    </r>
    <r>
      <rPr>
        <sz val="9"/>
        <rFont val="Tahoma"/>
        <family val="2"/>
        <charset val="204"/>
      </rPr>
      <t>умеренной фиксации, на шнуровке</t>
    </r>
  </si>
  <si>
    <t>PAN 100</t>
  </si>
  <si>
    <t xml:space="preserve">Бандаж на тазовое кольцо </t>
  </si>
  <si>
    <r>
      <t xml:space="preserve">Бандаж грыжевой паховый </t>
    </r>
    <r>
      <rPr>
        <sz val="9"/>
        <rFont val="Tahoma"/>
        <family val="2"/>
        <charset val="204"/>
      </rPr>
      <t>с пелотами (усилен эластичными стяжками)</t>
    </r>
    <r>
      <rPr>
        <b/>
        <sz val="9"/>
        <rFont val="Tahoma"/>
        <family val="2"/>
        <charset val="204"/>
      </rPr>
      <t xml:space="preserve"> </t>
    </r>
  </si>
  <si>
    <t>BEL 300</t>
  </si>
  <si>
    <r>
      <t xml:space="preserve">Бандаж </t>
    </r>
    <r>
      <rPr>
        <sz val="9"/>
        <rFont val="Tahoma"/>
        <family val="2"/>
        <charset val="204"/>
      </rPr>
      <t xml:space="preserve">на коленный сустав (длина 31 см) </t>
    </r>
  </si>
  <si>
    <t>Аксессуары</t>
  </si>
  <si>
    <t>Б-01</t>
  </si>
  <si>
    <t>PAN 300</t>
  </si>
  <si>
    <t>PKN 938</t>
  </si>
  <si>
    <r>
      <t>Корсетный пояс</t>
    </r>
    <r>
      <rPr>
        <sz val="9"/>
        <rFont val="Tahoma"/>
        <family val="2"/>
        <charset val="204"/>
      </rPr>
      <t xml:space="preserve"> средней фиксации (4-6-8 ребер жесткости), высота 20 см</t>
    </r>
  </si>
  <si>
    <t>КО-104</t>
  </si>
  <si>
    <t>Бандажи на бедро и голень</t>
  </si>
  <si>
    <r>
      <t>Наколенник</t>
    </r>
    <r>
      <rPr>
        <sz val="9"/>
        <rFont val="Tahoma"/>
        <family val="2"/>
        <charset val="204"/>
      </rPr>
      <t xml:space="preserve"> эластичный (23 % керамик)**</t>
    </r>
  </si>
  <si>
    <r>
      <t>Наколенник</t>
    </r>
    <r>
      <rPr>
        <sz val="9"/>
        <rFont val="Tahoma"/>
        <family val="2"/>
        <charset val="204"/>
      </rPr>
      <t xml:space="preserve"> эластичный (50 % шерсти)**</t>
    </r>
  </si>
  <si>
    <r>
      <t>Бандаж на голень</t>
    </r>
    <r>
      <rPr>
        <sz val="9"/>
        <rFont val="Tahoma"/>
        <family val="2"/>
        <charset val="204"/>
      </rPr>
      <t xml:space="preserve"> эластичный (40% керамик)**</t>
    </r>
  </si>
  <si>
    <r>
      <t>Бандаж на бедро</t>
    </r>
    <r>
      <rPr>
        <sz val="9"/>
        <rFont val="Tahoma"/>
        <family val="2"/>
        <charset val="204"/>
      </rPr>
      <t xml:space="preserve"> эластичный (40% керамик)**</t>
    </r>
  </si>
  <si>
    <r>
      <t xml:space="preserve">Бандаж </t>
    </r>
    <r>
      <rPr>
        <sz val="9"/>
        <rFont val="Tahoma"/>
        <family val="2"/>
        <charset val="204"/>
      </rPr>
      <t>для поддержки руки ("косынка")**</t>
    </r>
  </si>
  <si>
    <r>
      <t>Бандаж</t>
    </r>
    <r>
      <rPr>
        <sz val="9"/>
        <rFont val="Tahoma"/>
        <family val="2"/>
        <charset val="204"/>
      </rPr>
      <t xml:space="preserve"> для поддержки руки ("косынка" облегченная)**</t>
    </r>
  </si>
  <si>
    <r>
      <t xml:space="preserve">Бандаж </t>
    </r>
    <r>
      <rPr>
        <sz val="9"/>
        <rFont val="Tahoma"/>
        <family val="2"/>
        <charset val="204"/>
      </rPr>
      <t>на плечевой сустав**</t>
    </r>
  </si>
  <si>
    <r>
      <t xml:space="preserve">Ограничитель на плечо </t>
    </r>
    <r>
      <rPr>
        <sz val="9"/>
        <rFont val="Tahoma"/>
        <family val="2"/>
        <charset val="204"/>
      </rPr>
      <t>аэропреновый, эластичный, ЛЕВЫЙ**</t>
    </r>
  </si>
  <si>
    <r>
      <t xml:space="preserve">Ограничитель на плечо </t>
    </r>
    <r>
      <rPr>
        <sz val="9"/>
        <rFont val="Tahoma"/>
        <family val="2"/>
        <charset val="204"/>
      </rPr>
      <t>аэропреновый,</t>
    </r>
    <r>
      <rPr>
        <b/>
        <sz val="9"/>
        <rFont val="Tahoma"/>
        <family val="2"/>
        <charset val="204"/>
      </rPr>
      <t xml:space="preserve"> </t>
    </r>
    <r>
      <rPr>
        <sz val="9"/>
        <rFont val="Tahoma"/>
        <family val="2"/>
        <charset val="204"/>
      </rPr>
      <t>эластичный, ПРАВЫЙ**</t>
    </r>
  </si>
  <si>
    <r>
      <t xml:space="preserve">Налокотник </t>
    </r>
    <r>
      <rPr>
        <sz val="9"/>
        <rFont val="Tahoma"/>
        <family val="2"/>
        <charset val="204"/>
      </rPr>
      <t>эластичный (70% керамик)**</t>
    </r>
  </si>
  <si>
    <r>
      <t xml:space="preserve">Ограничитель на запястье </t>
    </r>
    <r>
      <rPr>
        <sz val="9"/>
        <rFont val="Tahoma"/>
        <family val="2"/>
        <charset val="204"/>
      </rPr>
      <t>аэропреновый, эластичный, с  захватом большого пальца**</t>
    </r>
  </si>
  <si>
    <r>
      <t xml:space="preserve">Ограничитель на запястье </t>
    </r>
    <r>
      <rPr>
        <sz val="9"/>
        <rFont val="Tahoma"/>
        <family val="2"/>
        <charset val="204"/>
      </rPr>
      <t>аэропреновый, эластичный**</t>
    </r>
  </si>
  <si>
    <r>
      <t xml:space="preserve">Голеностоп </t>
    </r>
    <r>
      <rPr>
        <sz val="9"/>
        <rFont val="Tahoma"/>
        <family val="2"/>
        <charset val="204"/>
      </rPr>
      <t>аэропреновый</t>
    </r>
    <r>
      <rPr>
        <b/>
        <sz val="9"/>
        <rFont val="Tahoma"/>
        <family val="2"/>
        <charset val="204"/>
      </rPr>
      <t xml:space="preserve">, </t>
    </r>
    <r>
      <rPr>
        <sz val="9"/>
        <rFont val="Tahoma"/>
        <family val="2"/>
        <charset val="204"/>
      </rPr>
      <t>эластичный на липучих застежках**</t>
    </r>
  </si>
  <si>
    <r>
      <t>Голеностоп</t>
    </r>
    <r>
      <rPr>
        <sz val="9"/>
        <rFont val="Tahoma"/>
        <family val="2"/>
        <charset val="204"/>
      </rPr>
      <t xml:space="preserve"> эластичный (50 % шерсти)**</t>
    </r>
  </si>
  <si>
    <r>
      <t>Голеностоп</t>
    </r>
    <r>
      <rPr>
        <sz val="9"/>
        <rFont val="Tahoma"/>
        <family val="2"/>
        <charset val="204"/>
      </rPr>
      <t xml:space="preserve"> эластичный </t>
    </r>
    <r>
      <rPr>
        <b/>
        <sz val="9"/>
        <rFont val="Tahoma"/>
        <family val="2"/>
        <charset val="204"/>
      </rPr>
      <t>с открытой пяткой</t>
    </r>
    <r>
      <rPr>
        <sz val="9"/>
        <rFont val="Tahoma"/>
        <family val="2"/>
        <charset val="204"/>
      </rPr>
      <t xml:space="preserve"> (50% шерсти)**</t>
    </r>
  </si>
  <si>
    <r>
      <t>Голеностоп</t>
    </r>
    <r>
      <rPr>
        <sz val="9"/>
        <rFont val="Tahoma"/>
        <family val="2"/>
        <charset val="204"/>
      </rPr>
      <t xml:space="preserve"> эластичный (23 % керамик)**</t>
    </r>
  </si>
  <si>
    <r>
      <t xml:space="preserve">Голеностоп </t>
    </r>
    <r>
      <rPr>
        <sz val="9"/>
        <rFont val="Tahoma"/>
        <family val="2"/>
        <charset val="204"/>
      </rPr>
      <t>эластичный</t>
    </r>
    <r>
      <rPr>
        <b/>
        <sz val="9"/>
        <rFont val="Tahoma"/>
        <family val="2"/>
        <charset val="204"/>
      </rPr>
      <t xml:space="preserve"> с открытой пяткой </t>
    </r>
    <r>
      <rPr>
        <sz val="9"/>
        <rFont val="Tahoma"/>
        <family val="2"/>
        <charset val="204"/>
      </rPr>
      <t>(23% керамик)**</t>
    </r>
  </si>
  <si>
    <t>Ортезы на локтевой сустав</t>
  </si>
  <si>
    <t>Ортезы на плечевой сустав</t>
  </si>
  <si>
    <t>Ортезы на всю руку («косынки»)</t>
  </si>
  <si>
    <t>** - НДС 20%</t>
  </si>
  <si>
    <t>Профилактический 0 класс компрессии (15-18 мм рт.ст.)</t>
  </si>
  <si>
    <t>* Неприменение указанных цен не влечёт применение мер ограничительного воздействия (санкций).</t>
  </si>
  <si>
    <r>
      <t xml:space="preserve">Корректор осанки </t>
    </r>
    <r>
      <rPr>
        <sz val="9"/>
        <rFont val="Tahoma"/>
        <family val="2"/>
        <charset val="204"/>
      </rPr>
      <t xml:space="preserve">(реклинатор) </t>
    </r>
    <r>
      <rPr>
        <b/>
        <sz val="9"/>
        <color rgb="FFFF3399"/>
        <rFont val="Tahoma"/>
        <family val="2"/>
        <charset val="204"/>
      </rPr>
      <t>NEW!</t>
    </r>
  </si>
  <si>
    <t>PWA 804</t>
  </si>
  <si>
    <r>
      <rPr>
        <b/>
        <sz val="9"/>
        <rFont val="Tahoma"/>
        <family val="2"/>
        <charset val="204"/>
      </rPr>
      <t xml:space="preserve">Гиперэкстензионный функционально-корригирующий корсет </t>
    </r>
    <r>
      <rPr>
        <b/>
        <sz val="9"/>
        <color rgb="FFFF3399"/>
        <rFont val="Tahoma"/>
        <family val="2"/>
        <charset val="204"/>
      </rPr>
      <t>NEW!</t>
    </r>
  </si>
  <si>
    <t>Шарнирный ортез на голеностопный сустав</t>
  </si>
  <si>
    <t>NRN 400</t>
  </si>
  <si>
    <t xml:space="preserve">белый </t>
  </si>
  <si>
    <r>
      <rPr>
        <b/>
        <sz val="9"/>
        <rFont val="Tahoma"/>
        <family val="2"/>
        <charset val="204"/>
      </rPr>
      <t>Тутор-стоподержатель</t>
    </r>
    <r>
      <rPr>
        <sz val="9"/>
        <rFont val="Tahoma"/>
        <family val="2"/>
        <charset val="204"/>
      </rPr>
      <t xml:space="preserve"> </t>
    </r>
    <r>
      <rPr>
        <b/>
        <sz val="9"/>
        <color rgb="FFFF33CC"/>
        <rFont val="Tahoma"/>
        <family val="2"/>
        <charset val="204"/>
      </rPr>
      <t>NEW</t>
    </r>
  </si>
  <si>
    <r>
      <t xml:space="preserve">Бандаж на локтевой сустав 
</t>
    </r>
    <r>
      <rPr>
        <sz val="9"/>
        <rFont val="Tahoma"/>
        <family val="2"/>
        <charset val="204"/>
      </rPr>
      <t xml:space="preserve">(фиксации сухожилий предплечья)** </t>
    </r>
  </si>
  <si>
    <t>Приспособление для надевания компрессионного трикотажа</t>
  </si>
  <si>
    <t xml:space="preserve">Ортез для фиксации связки надколенника** </t>
  </si>
  <si>
    <t>Набор гольф женских Акция! 1+1=3</t>
  </si>
  <si>
    <r>
      <t>Чулки</t>
    </r>
    <r>
      <rPr>
        <sz val="9"/>
        <rFont val="Tahoma"/>
        <family val="2"/>
        <charset val="204"/>
      </rPr>
      <t xml:space="preserve"> женские  
</t>
    </r>
    <r>
      <rPr>
        <i/>
        <sz val="7"/>
        <rFont val="Tahoma"/>
        <family val="2"/>
        <charset val="204"/>
      </rPr>
      <t>Фиксируются с помощью пояса!</t>
    </r>
  </si>
  <si>
    <r>
      <t xml:space="preserve">Набор колготок </t>
    </r>
    <r>
      <rPr>
        <sz val="9"/>
        <rFont val="Tahoma"/>
        <family val="2"/>
        <charset val="204"/>
      </rPr>
      <t xml:space="preserve">женских </t>
    </r>
    <r>
      <rPr>
        <b/>
        <sz val="9"/>
        <rFont val="Tahoma"/>
        <family val="2"/>
        <charset val="204"/>
      </rPr>
      <t>Акция! 1+1=3</t>
    </r>
  </si>
  <si>
    <r>
      <t> тем.бежевый (ref. 37), черный  (ref. 99),</t>
    </r>
    <r>
      <rPr>
        <b/>
        <sz val="9"/>
        <rFont val="Tahoma"/>
        <family val="2"/>
        <charset val="204"/>
      </rPr>
      <t xml:space="preserve"> </t>
    </r>
    <r>
      <rPr>
        <sz val="9"/>
        <rFont val="Tahoma"/>
        <family val="2"/>
        <charset val="204"/>
      </rPr>
      <t>джинс (ref. 83), лимон (ref. 72), бордо (ref. 6E)</t>
    </r>
  </si>
  <si>
    <r>
      <t xml:space="preserve">Набор чулок </t>
    </r>
    <r>
      <rPr>
        <sz val="9"/>
        <rFont val="Tahoma"/>
        <family val="2"/>
        <charset val="204"/>
      </rPr>
      <t xml:space="preserve">с ажурным верхом </t>
    </r>
    <r>
      <rPr>
        <b/>
        <sz val="9"/>
        <rFont val="Tahoma"/>
        <family val="2"/>
        <charset val="204"/>
      </rPr>
      <t>Акция! 1+1=3</t>
    </r>
  </si>
  <si>
    <r>
      <t>тем. бежевый (ref.37),  черный (ref. 99),</t>
    </r>
    <r>
      <rPr>
        <b/>
        <sz val="9"/>
        <rFont val="Tahoma"/>
        <family val="2"/>
        <charset val="204"/>
      </rPr>
      <t xml:space="preserve"> </t>
    </r>
    <r>
      <rPr>
        <sz val="9"/>
        <rFont val="Tahoma"/>
        <family val="2"/>
        <charset val="204"/>
      </rPr>
      <t>джинс (ref. 83), лимон (ref. 72), бордо (ref. 6E)</t>
    </r>
  </si>
  <si>
    <r>
      <t>Чулки</t>
    </r>
    <r>
      <rPr>
        <sz val="9"/>
        <rFont val="Tahoma"/>
        <family val="2"/>
        <charset val="204"/>
      </rPr>
      <t xml:space="preserve"> женские полупрозрачные </t>
    </r>
    <r>
      <rPr>
        <sz val="7"/>
        <rFont val="Tahoma"/>
        <family val="2"/>
        <charset val="204"/>
      </rPr>
      <t xml:space="preserve">
Фиксируются с помощью пояса!</t>
    </r>
  </si>
  <si>
    <r>
      <t>Чулки</t>
    </r>
    <r>
      <rPr>
        <sz val="9"/>
        <rFont val="Tahoma"/>
        <family val="2"/>
        <charset val="204"/>
      </rPr>
      <t xml:space="preserve"> женские плотные (31% мультифибра)</t>
    </r>
    <r>
      <rPr>
        <sz val="7"/>
        <rFont val="Tahoma"/>
        <family val="2"/>
        <charset val="204"/>
      </rPr>
      <t xml:space="preserve">
Фиксируются с помощью пояса!</t>
    </r>
  </si>
  <si>
    <t>Действителен с  13.01.2021 г.</t>
  </si>
  <si>
    <r>
      <rPr>
        <i/>
        <sz val="16"/>
        <rFont val="Tahoma"/>
        <family val="2"/>
        <charset val="204"/>
      </rPr>
      <t xml:space="preserve">Магазин «Медтехникаэкспресс»                                                                             г. Орёл, ул. Карачевская 97 тел. 77-21-85 </t>
    </r>
    <r>
      <rPr>
        <i/>
        <sz val="32"/>
        <rFont val="Tahoma"/>
        <family val="2"/>
        <charset val="204"/>
      </rPr>
      <t xml:space="preserve">   </t>
    </r>
  </si>
  <si>
    <t>г.Орёл ул. Раздольная 82 "б" тел. 33-15-15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</si>
</sst>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_р_."/>
  </numFmts>
  <fonts count="3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 Narrow"/>
      <family val="2"/>
      <charset val="204"/>
    </font>
    <font>
      <b/>
      <sz val="10"/>
      <name val="Verdana"/>
      <family val="2"/>
      <charset val="204"/>
    </font>
    <font>
      <u/>
      <sz val="10"/>
      <color indexed="12"/>
      <name val="Arial Cyr"/>
      <charset val="204"/>
    </font>
    <font>
      <sz val="10"/>
      <name val="Verdana"/>
      <family val="2"/>
      <charset val="204"/>
    </font>
    <font>
      <b/>
      <sz val="10"/>
      <name val="Arial Narrow"/>
      <family val="2"/>
      <charset val="204"/>
    </font>
    <font>
      <b/>
      <sz val="9"/>
      <name val="Verdana"/>
      <family val="2"/>
      <charset val="204"/>
    </font>
    <font>
      <b/>
      <sz val="12"/>
      <name val="Arial Black"/>
      <family val="2"/>
      <charset val="204"/>
    </font>
    <font>
      <b/>
      <sz val="12"/>
      <name val="Tahoma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b/>
      <i/>
      <sz val="11"/>
      <name val="Arial Narrow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9"/>
      <name val="Calibri"/>
      <family val="2"/>
      <charset val="204"/>
    </font>
    <font>
      <b/>
      <i/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10"/>
      <color indexed="9"/>
      <name val="Tahoma"/>
      <family val="2"/>
      <charset val="204"/>
    </font>
    <font>
      <i/>
      <sz val="9"/>
      <name val="Tahoma"/>
      <family val="2"/>
      <charset val="204"/>
    </font>
    <font>
      <i/>
      <sz val="8"/>
      <name val="Tahoma"/>
      <family val="2"/>
      <charset val="204"/>
    </font>
    <font>
      <i/>
      <sz val="32"/>
      <name val="Tahoma"/>
      <family val="2"/>
      <charset val="204"/>
    </font>
    <font>
      <b/>
      <sz val="9"/>
      <color rgb="FFFF3399"/>
      <name val="Tahoma"/>
      <family val="2"/>
      <charset val="204"/>
    </font>
    <font>
      <b/>
      <sz val="9"/>
      <color rgb="FFFF33CC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9"/>
      <name val="Arial Cyr"/>
      <charset val="204"/>
    </font>
    <font>
      <b/>
      <sz val="10"/>
      <color theme="0"/>
      <name val="Tahoma"/>
      <family val="2"/>
      <charset val="204"/>
    </font>
    <font>
      <i/>
      <sz val="7"/>
      <name val="Tahoma"/>
      <family val="2"/>
      <charset val="204"/>
    </font>
    <font>
      <sz val="7"/>
      <name val="Tahoma"/>
      <family val="2"/>
      <charset val="204"/>
    </font>
    <font>
      <i/>
      <sz val="16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E7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Border="1" applyAlignment="1">
      <alignment horizontal="justify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justify" vertical="center"/>
    </xf>
    <xf numFmtId="0" fontId="7" fillId="0" borderId="0" xfId="0" applyFont="1" applyBorder="1" applyAlignment="1">
      <alignment horizontal="justify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1" applyFont="1" applyBorder="1" applyAlignment="1" applyProtection="1">
      <alignment horizontal="right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18" fillId="0" borderId="0" xfId="0" applyNumberFormat="1" applyFon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17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horizontal="justify" vertical="center" wrapText="1"/>
    </xf>
    <xf numFmtId="164" fontId="5" fillId="0" borderId="0" xfId="0" applyNumberFormat="1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shrinkToFit="1"/>
    </xf>
    <xf numFmtId="0" fontId="22" fillId="0" borderId="0" xfId="0" applyFont="1" applyBorder="1" applyAlignment="1">
      <alignment horizontal="justify" vertical="center" wrapText="1" shrinkToFit="1"/>
    </xf>
    <xf numFmtId="0" fontId="21" fillId="0" borderId="0" xfId="0" applyFont="1" applyBorder="1" applyAlignment="1">
      <alignment vertical="center" shrinkToFit="1"/>
    </xf>
    <xf numFmtId="2" fontId="20" fillId="3" borderId="1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shrinkToFit="1"/>
    </xf>
    <xf numFmtId="2" fontId="10" fillId="3" borderId="0" xfId="0" applyNumberFormat="1" applyFont="1" applyFill="1" applyBorder="1" applyAlignment="1">
      <alignment horizontal="left" vertical="center" shrinkToFit="1"/>
    </xf>
    <xf numFmtId="2" fontId="12" fillId="3" borderId="0" xfId="0" applyNumberFormat="1" applyFont="1" applyFill="1" applyBorder="1" applyAlignment="1">
      <alignment horizontal="center" vertical="center" shrinkToFit="1"/>
    </xf>
    <xf numFmtId="2" fontId="0" fillId="0" borderId="0" xfId="0" applyNumberForma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164" fontId="13" fillId="0" borderId="0" xfId="0" applyNumberFormat="1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1" applyFont="1" applyFill="1" applyBorder="1" applyAlignment="1" applyProtection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 wrapText="1"/>
    </xf>
    <xf numFmtId="2" fontId="0" fillId="3" borderId="0" xfId="0" applyNumberFormat="1" applyFont="1" applyFill="1"/>
    <xf numFmtId="2" fontId="0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justify" vertical="center" shrinkToFi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11" fillId="4" borderId="0" xfId="0" applyFont="1" applyFill="1"/>
    <xf numFmtId="0" fontId="0" fillId="4" borderId="0" xfId="0" applyFill="1"/>
    <xf numFmtId="2" fontId="0" fillId="4" borderId="0" xfId="0" applyNumberFormat="1" applyFont="1" applyFill="1"/>
    <xf numFmtId="0" fontId="22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shrinkToFit="1"/>
    </xf>
    <xf numFmtId="0" fontId="22" fillId="0" borderId="1" xfId="0" applyFont="1" applyFill="1" applyBorder="1" applyAlignment="1">
      <alignment horizontal="center" vertical="center" shrinkToFit="1"/>
    </xf>
    <xf numFmtId="2" fontId="21" fillId="0" borderId="1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justify" vertical="center" shrinkToFit="1"/>
    </xf>
    <xf numFmtId="0" fontId="0" fillId="0" borderId="1" xfId="0" applyFill="1" applyBorder="1" applyAlignment="1">
      <alignment horizontal="justify" vertical="center" shrinkToFit="1"/>
    </xf>
    <xf numFmtId="0" fontId="22" fillId="0" borderId="1" xfId="0" applyFont="1" applyFill="1" applyBorder="1" applyAlignment="1">
      <alignment horizontal="justify" vertical="center" shrinkToFit="1"/>
    </xf>
    <xf numFmtId="0" fontId="21" fillId="0" borderId="1" xfId="0" applyFont="1" applyFill="1" applyBorder="1" applyAlignment="1">
      <alignment vertical="center" wrapText="1" shrinkToFit="1"/>
    </xf>
    <xf numFmtId="0" fontId="22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shrinkToFit="1"/>
    </xf>
    <xf numFmtId="0" fontId="3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top" wrapText="1" shrinkToFit="1"/>
    </xf>
    <xf numFmtId="49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left" vertical="center" wrapText="1" shrinkToFit="1"/>
    </xf>
    <xf numFmtId="0" fontId="21" fillId="0" borderId="1" xfId="0" applyFont="1" applyFill="1" applyBorder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36" fillId="0" borderId="0" xfId="0" applyFont="1" applyAlignment="1">
      <alignment horizontal="right" vertical="top" wrapText="1"/>
    </xf>
    <xf numFmtId="0" fontId="23" fillId="2" borderId="1" xfId="0" applyFont="1" applyFill="1" applyBorder="1" applyAlignment="1">
      <alignment horizontal="center" vertical="center" shrinkToFit="1"/>
    </xf>
    <xf numFmtId="0" fontId="24" fillId="2" borderId="1" xfId="0" applyFont="1" applyFill="1" applyBorder="1"/>
    <xf numFmtId="0" fontId="26" fillId="0" borderId="6" xfId="0" applyFont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1" fillId="0" borderId="7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3399"/>
      <color rgb="FFFF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14</xdr:row>
      <xdr:rowOff>187325</xdr:rowOff>
    </xdr:from>
    <xdr:to>
      <xdr:col>0</xdr:col>
      <xdr:colOff>2124075</xdr:colOff>
      <xdr:row>14</xdr:row>
      <xdr:rowOff>321705</xdr:rowOff>
    </xdr:to>
    <xdr:pic>
      <xdr:nvPicPr>
        <xdr:cNvPr id="6" name="Рисунок 5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5273675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1562100</xdr:colOff>
      <xdr:row>15</xdr:row>
      <xdr:rowOff>190500</xdr:rowOff>
    </xdr:from>
    <xdr:to>
      <xdr:col>0</xdr:col>
      <xdr:colOff>2114550</xdr:colOff>
      <xdr:row>15</xdr:row>
      <xdr:rowOff>328055</xdr:rowOff>
    </xdr:to>
    <xdr:pic>
      <xdr:nvPicPr>
        <xdr:cNvPr id="7" name="Рисунок 6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2100" y="5705475"/>
          <a:ext cx="552450" cy="137555"/>
        </a:xfrm>
        <a:prstGeom prst="rect">
          <a:avLst/>
        </a:prstGeom>
      </xdr:spPr>
    </xdr:pic>
    <xdr:clientData/>
  </xdr:twoCellAnchor>
  <xdr:twoCellAnchor editAs="oneCell">
    <xdr:from>
      <xdr:col>0</xdr:col>
      <xdr:colOff>1571625</xdr:colOff>
      <xdr:row>16</xdr:row>
      <xdr:rowOff>180975</xdr:rowOff>
    </xdr:from>
    <xdr:to>
      <xdr:col>0</xdr:col>
      <xdr:colOff>2124075</xdr:colOff>
      <xdr:row>16</xdr:row>
      <xdr:rowOff>318530</xdr:rowOff>
    </xdr:to>
    <xdr:pic>
      <xdr:nvPicPr>
        <xdr:cNvPr id="8" name="Рисунок 7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6124575"/>
          <a:ext cx="552450" cy="13755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42</xdr:row>
      <xdr:rowOff>333375</xdr:rowOff>
    </xdr:from>
    <xdr:to>
      <xdr:col>0</xdr:col>
      <xdr:colOff>590550</xdr:colOff>
      <xdr:row>42</xdr:row>
      <xdr:rowOff>467755</xdr:rowOff>
    </xdr:to>
    <xdr:pic>
      <xdr:nvPicPr>
        <xdr:cNvPr id="9" name="Рисунок 8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5897225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43</xdr:row>
      <xdr:rowOff>330200</xdr:rowOff>
    </xdr:from>
    <xdr:to>
      <xdr:col>0</xdr:col>
      <xdr:colOff>590550</xdr:colOff>
      <xdr:row>43</xdr:row>
      <xdr:rowOff>464580</xdr:rowOff>
    </xdr:to>
    <xdr:pic>
      <xdr:nvPicPr>
        <xdr:cNvPr id="10" name="Рисунок 9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6398875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45</xdr:row>
      <xdr:rowOff>333375</xdr:rowOff>
    </xdr:from>
    <xdr:to>
      <xdr:col>0</xdr:col>
      <xdr:colOff>590550</xdr:colOff>
      <xdr:row>45</xdr:row>
      <xdr:rowOff>467755</xdr:rowOff>
    </xdr:to>
    <xdr:pic>
      <xdr:nvPicPr>
        <xdr:cNvPr id="11" name="Рисунок 10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6843375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46</xdr:row>
      <xdr:rowOff>327025</xdr:rowOff>
    </xdr:from>
    <xdr:to>
      <xdr:col>0</xdr:col>
      <xdr:colOff>590550</xdr:colOff>
      <xdr:row>46</xdr:row>
      <xdr:rowOff>461405</xdr:rowOff>
    </xdr:to>
    <xdr:pic>
      <xdr:nvPicPr>
        <xdr:cNvPr id="12" name="Рисунок 11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7351375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958850</xdr:colOff>
      <xdr:row>40</xdr:row>
      <xdr:rowOff>241300</xdr:rowOff>
    </xdr:from>
    <xdr:to>
      <xdr:col>0</xdr:col>
      <xdr:colOff>1511300</xdr:colOff>
      <xdr:row>40</xdr:row>
      <xdr:rowOff>375680</xdr:rowOff>
    </xdr:to>
    <xdr:pic>
      <xdr:nvPicPr>
        <xdr:cNvPr id="13" name="Рисунок 12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8850" y="14843125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31</xdr:row>
      <xdr:rowOff>149225</xdr:rowOff>
    </xdr:from>
    <xdr:to>
      <xdr:col>0</xdr:col>
      <xdr:colOff>952500</xdr:colOff>
      <xdr:row>31</xdr:row>
      <xdr:rowOff>283605</xdr:rowOff>
    </xdr:to>
    <xdr:pic>
      <xdr:nvPicPr>
        <xdr:cNvPr id="14" name="Рисунок 13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10855325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920750</xdr:colOff>
      <xdr:row>32</xdr:row>
      <xdr:rowOff>168275</xdr:rowOff>
    </xdr:from>
    <xdr:to>
      <xdr:col>0</xdr:col>
      <xdr:colOff>1473200</xdr:colOff>
      <xdr:row>32</xdr:row>
      <xdr:rowOff>302655</xdr:rowOff>
    </xdr:to>
    <xdr:pic>
      <xdr:nvPicPr>
        <xdr:cNvPr id="15" name="Рисунок 14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0750" y="11245850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647700</xdr:colOff>
      <xdr:row>36</xdr:row>
      <xdr:rowOff>168275</xdr:rowOff>
    </xdr:from>
    <xdr:to>
      <xdr:col>0</xdr:col>
      <xdr:colOff>1200150</xdr:colOff>
      <xdr:row>36</xdr:row>
      <xdr:rowOff>302655</xdr:rowOff>
    </xdr:to>
    <xdr:pic>
      <xdr:nvPicPr>
        <xdr:cNvPr id="16" name="Рисунок 15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2941300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38</xdr:row>
      <xdr:rowOff>180975</xdr:rowOff>
    </xdr:from>
    <xdr:to>
      <xdr:col>0</xdr:col>
      <xdr:colOff>1143000</xdr:colOff>
      <xdr:row>38</xdr:row>
      <xdr:rowOff>315355</xdr:rowOff>
    </xdr:to>
    <xdr:pic>
      <xdr:nvPicPr>
        <xdr:cNvPr id="17" name="Рисунок 16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13868400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35</xdr:row>
      <xdr:rowOff>168275</xdr:rowOff>
    </xdr:from>
    <xdr:to>
      <xdr:col>0</xdr:col>
      <xdr:colOff>1219200</xdr:colOff>
      <xdr:row>35</xdr:row>
      <xdr:rowOff>302655</xdr:rowOff>
    </xdr:to>
    <xdr:pic>
      <xdr:nvPicPr>
        <xdr:cNvPr id="18" name="Рисунок 17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12484100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1276350</xdr:colOff>
      <xdr:row>39</xdr:row>
      <xdr:rowOff>149225</xdr:rowOff>
    </xdr:from>
    <xdr:to>
      <xdr:col>0</xdr:col>
      <xdr:colOff>1828800</xdr:colOff>
      <xdr:row>39</xdr:row>
      <xdr:rowOff>283605</xdr:rowOff>
    </xdr:to>
    <xdr:pic>
      <xdr:nvPicPr>
        <xdr:cNvPr id="19" name="Рисунок 18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350" y="14293850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47</xdr:row>
      <xdr:rowOff>323850</xdr:rowOff>
    </xdr:from>
    <xdr:to>
      <xdr:col>0</xdr:col>
      <xdr:colOff>590550</xdr:colOff>
      <xdr:row>47</xdr:row>
      <xdr:rowOff>458230</xdr:rowOff>
    </xdr:to>
    <xdr:pic>
      <xdr:nvPicPr>
        <xdr:cNvPr id="20" name="Рисунок 19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7862550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48</xdr:row>
      <xdr:rowOff>323850</xdr:rowOff>
    </xdr:from>
    <xdr:to>
      <xdr:col>0</xdr:col>
      <xdr:colOff>609600</xdr:colOff>
      <xdr:row>48</xdr:row>
      <xdr:rowOff>458230</xdr:rowOff>
    </xdr:to>
    <xdr:pic>
      <xdr:nvPicPr>
        <xdr:cNvPr id="21" name="Рисунок 20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8478500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733425</xdr:colOff>
      <xdr:row>37</xdr:row>
      <xdr:rowOff>171450</xdr:rowOff>
    </xdr:from>
    <xdr:to>
      <xdr:col>0</xdr:col>
      <xdr:colOff>1285875</xdr:colOff>
      <xdr:row>37</xdr:row>
      <xdr:rowOff>305830</xdr:rowOff>
    </xdr:to>
    <xdr:pic>
      <xdr:nvPicPr>
        <xdr:cNvPr id="22" name="Рисунок 21" descr="nak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425" y="13401675"/>
          <a:ext cx="552450" cy="1343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0</xdr:row>
      <xdr:rowOff>533400</xdr:rowOff>
    </xdr:to>
    <xdr:pic>
      <xdr:nvPicPr>
        <xdr:cNvPr id="23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5"/>
          <a:ext cx="1438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0</xdr:row>
      <xdr:rowOff>533400</xdr:rowOff>
    </xdr:to>
    <xdr:pic>
      <xdr:nvPicPr>
        <xdr:cNvPr id="24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5"/>
          <a:ext cx="1438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0</xdr:row>
      <xdr:rowOff>533400</xdr:rowOff>
    </xdr:to>
    <xdr:pic>
      <xdr:nvPicPr>
        <xdr:cNvPr id="25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5"/>
          <a:ext cx="1438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0</xdr:row>
      <xdr:rowOff>533400</xdr:rowOff>
    </xdr:to>
    <xdr:pic>
      <xdr:nvPicPr>
        <xdr:cNvPr id="26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5"/>
          <a:ext cx="1438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0</xdr:row>
      <xdr:rowOff>514350</xdr:rowOff>
    </xdr:to>
    <xdr:pic>
      <xdr:nvPicPr>
        <xdr:cNvPr id="27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4382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1</xdr:row>
      <xdr:rowOff>0</xdr:rowOff>
    </xdr:to>
    <xdr:pic>
      <xdr:nvPicPr>
        <xdr:cNvPr id="3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438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1</xdr:row>
      <xdr:rowOff>0</xdr:rowOff>
    </xdr:to>
    <xdr:pic>
      <xdr:nvPicPr>
        <xdr:cNvPr id="4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438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1</xdr:row>
      <xdr:rowOff>0</xdr:rowOff>
    </xdr:to>
    <xdr:pic>
      <xdr:nvPicPr>
        <xdr:cNvPr id="5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438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1</xdr:row>
      <xdr:rowOff>0</xdr:rowOff>
    </xdr:to>
    <xdr:pic>
      <xdr:nvPicPr>
        <xdr:cNvPr id="6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438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0</xdr:row>
      <xdr:rowOff>514350</xdr:rowOff>
    </xdr:to>
    <xdr:pic>
      <xdr:nvPicPr>
        <xdr:cNvPr id="7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382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0</xdr:row>
      <xdr:rowOff>533400</xdr:rowOff>
    </xdr:to>
    <xdr:pic>
      <xdr:nvPicPr>
        <xdr:cNvPr id="3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438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0</xdr:row>
      <xdr:rowOff>533400</xdr:rowOff>
    </xdr:to>
    <xdr:pic>
      <xdr:nvPicPr>
        <xdr:cNvPr id="4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438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0</xdr:row>
      <xdr:rowOff>533400</xdr:rowOff>
    </xdr:to>
    <xdr:pic>
      <xdr:nvPicPr>
        <xdr:cNvPr id="5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438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0</xdr:row>
      <xdr:rowOff>533400</xdr:rowOff>
    </xdr:to>
    <xdr:pic>
      <xdr:nvPicPr>
        <xdr:cNvPr id="6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438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0</xdr:row>
      <xdr:rowOff>514350</xdr:rowOff>
    </xdr:to>
    <xdr:pic>
      <xdr:nvPicPr>
        <xdr:cNvPr id="7" name="Рисунок 4" descr="лого в прай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382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7"/>
    <pageSetUpPr fitToPage="1"/>
  </sheetPr>
  <dimension ref="A1:J88"/>
  <sheetViews>
    <sheetView zoomScaleNormal="100" zoomScaleSheetLayoutView="100" workbookViewId="0">
      <selection activeCell="K16" sqref="K16"/>
    </sheetView>
  </sheetViews>
  <sheetFormatPr defaultColWidth="9.140625" defaultRowHeight="12.75"/>
  <cols>
    <col min="1" max="1" width="43.42578125" style="14" customWidth="1"/>
    <col min="2" max="2" width="11.85546875" style="14" customWidth="1"/>
    <col min="3" max="3" width="11.140625" style="66" customWidth="1"/>
    <col min="4" max="4" width="14.7109375" style="14" customWidth="1"/>
    <col min="5" max="5" width="16.7109375" style="14" bestFit="1" customWidth="1"/>
    <col min="6" max="6" width="9.7109375" style="29" hidden="1" customWidth="1"/>
    <col min="7" max="16384" width="9.140625" style="14"/>
  </cols>
  <sheetData>
    <row r="1" spans="1:6" s="11" customFormat="1" ht="44.25" customHeight="1">
      <c r="A1" s="101" t="s">
        <v>322</v>
      </c>
      <c r="B1" s="101"/>
      <c r="C1" s="101"/>
      <c r="D1" s="101"/>
      <c r="E1" s="101"/>
      <c r="F1" s="27"/>
    </row>
    <row r="2" spans="1:6" s="11" customFormat="1" ht="56.25" customHeight="1">
      <c r="A2" s="110" t="s">
        <v>323</v>
      </c>
      <c r="B2" s="110"/>
      <c r="C2" s="110"/>
      <c r="D2" s="110"/>
      <c r="E2" s="110"/>
      <c r="F2" s="27"/>
    </row>
    <row r="3" spans="1:6" s="13" customFormat="1" ht="15.95" customHeight="1">
      <c r="A3" s="106" t="s">
        <v>69</v>
      </c>
      <c r="B3" s="106"/>
      <c r="C3" s="106"/>
      <c r="D3" s="106"/>
      <c r="E3" s="106"/>
      <c r="F3" s="28"/>
    </row>
    <row r="4" spans="1:6" s="13" customFormat="1" ht="15.95" customHeight="1">
      <c r="A4" s="106" t="s">
        <v>244</v>
      </c>
      <c r="B4" s="106"/>
      <c r="C4" s="106"/>
      <c r="D4" s="106"/>
      <c r="E4" s="106"/>
      <c r="F4" s="28"/>
    </row>
    <row r="5" spans="1:6" ht="15.95" customHeight="1">
      <c r="A5" s="107"/>
      <c r="B5" s="107"/>
      <c r="C5" s="107"/>
      <c r="D5" s="107"/>
      <c r="E5" s="107"/>
    </row>
    <row r="6" spans="1:6" s="13" customFormat="1" ht="22.5" customHeight="1">
      <c r="A6" s="108" t="s">
        <v>57</v>
      </c>
      <c r="B6" s="108"/>
      <c r="C6" s="108"/>
      <c r="D6" s="108"/>
      <c r="E6" s="108"/>
      <c r="F6" s="30"/>
    </row>
    <row r="7" spans="1:6" s="15" customFormat="1" ht="15" customHeight="1">
      <c r="A7" s="109" t="s">
        <v>321</v>
      </c>
      <c r="B7" s="109"/>
      <c r="C7" s="109"/>
      <c r="D7" s="109"/>
      <c r="E7" s="109"/>
      <c r="F7" s="31"/>
    </row>
    <row r="8" spans="1:6" s="15" customFormat="1" ht="22.5" customHeight="1">
      <c r="A8" s="104" t="s">
        <v>84</v>
      </c>
      <c r="B8" s="105"/>
      <c r="C8" s="105"/>
      <c r="D8" s="105"/>
      <c r="E8" s="105"/>
      <c r="F8" s="31"/>
    </row>
    <row r="9" spans="1:6" s="16" customFormat="1" ht="43.15" customHeight="1">
      <c r="A9" s="76" t="s">
        <v>0</v>
      </c>
      <c r="B9" s="76" t="s">
        <v>1</v>
      </c>
      <c r="C9" s="77" t="s">
        <v>58</v>
      </c>
      <c r="D9" s="76" t="s">
        <v>11</v>
      </c>
      <c r="E9" s="76" t="s">
        <v>83</v>
      </c>
      <c r="F9" s="32"/>
    </row>
    <row r="10" spans="1:6" s="15" customFormat="1" ht="30" customHeight="1">
      <c r="A10" s="25" t="s">
        <v>85</v>
      </c>
      <c r="B10" s="74" t="s">
        <v>40</v>
      </c>
      <c r="C10" s="79">
        <v>4250</v>
      </c>
      <c r="D10" s="74" t="s">
        <v>50</v>
      </c>
      <c r="E10" s="74" t="s">
        <v>13</v>
      </c>
      <c r="F10" s="31" t="e">
        <f>#REF!*1.52</f>
        <v>#REF!</v>
      </c>
    </row>
    <row r="11" spans="1:6" s="15" customFormat="1" ht="30" customHeight="1">
      <c r="A11" s="25" t="s">
        <v>155</v>
      </c>
      <c r="B11" s="74" t="s">
        <v>59</v>
      </c>
      <c r="C11" s="79">
        <v>3080</v>
      </c>
      <c r="D11" s="74" t="s">
        <v>50</v>
      </c>
      <c r="E11" s="74" t="s">
        <v>34</v>
      </c>
      <c r="F11" s="31" t="e">
        <f>#REF!*1.52</f>
        <v>#REF!</v>
      </c>
    </row>
    <row r="12" spans="1:6" s="15" customFormat="1" ht="30" customHeight="1">
      <c r="A12" s="25" t="s">
        <v>277</v>
      </c>
      <c r="B12" s="74" t="s">
        <v>42</v>
      </c>
      <c r="C12" s="79">
        <v>3410</v>
      </c>
      <c r="D12" s="74" t="s">
        <v>50</v>
      </c>
      <c r="E12" s="74" t="s">
        <v>13</v>
      </c>
      <c r="F12" s="31" t="e">
        <f>#REF!*1.52</f>
        <v>#REF!</v>
      </c>
    </row>
    <row r="13" spans="1:6" s="15" customFormat="1" ht="30" customHeight="1">
      <c r="A13" s="25" t="s">
        <v>154</v>
      </c>
      <c r="B13" s="74" t="s">
        <v>41</v>
      </c>
      <c r="C13" s="79">
        <v>4730</v>
      </c>
      <c r="D13" s="74" t="s">
        <v>50</v>
      </c>
      <c r="E13" s="74" t="s">
        <v>13</v>
      </c>
      <c r="F13" s="31" t="e">
        <f>#REF!*1.52</f>
        <v>#REF!</v>
      </c>
    </row>
    <row r="14" spans="1:6" s="15" customFormat="1" ht="30" customHeight="1">
      <c r="A14" s="25" t="s">
        <v>156</v>
      </c>
      <c r="B14" s="74" t="s">
        <v>60</v>
      </c>
      <c r="C14" s="79">
        <v>3850</v>
      </c>
      <c r="D14" s="74" t="s">
        <v>50</v>
      </c>
      <c r="E14" s="74" t="s">
        <v>34</v>
      </c>
      <c r="F14" s="31" t="e">
        <f>#REF!*1.52</f>
        <v>#REF!</v>
      </c>
    </row>
    <row r="15" spans="1:6" s="15" customFormat="1" ht="29.25" customHeight="1">
      <c r="A15" s="75" t="s">
        <v>154</v>
      </c>
      <c r="B15" s="74" t="s">
        <v>175</v>
      </c>
      <c r="C15" s="79">
        <v>3900</v>
      </c>
      <c r="D15" s="74" t="s">
        <v>50</v>
      </c>
      <c r="E15" s="74" t="s">
        <v>13</v>
      </c>
      <c r="F15" s="31" t="e">
        <f>#REF!*1.52</f>
        <v>#REF!</v>
      </c>
    </row>
    <row r="16" spans="1:6" s="15" customFormat="1" ht="29.25" customHeight="1">
      <c r="A16" s="75" t="s">
        <v>197</v>
      </c>
      <c r="B16" s="74" t="s">
        <v>176</v>
      </c>
      <c r="C16" s="79">
        <v>2750</v>
      </c>
      <c r="D16" s="74" t="s">
        <v>50</v>
      </c>
      <c r="E16" s="74" t="s">
        <v>34</v>
      </c>
      <c r="F16" s="31" t="e">
        <f>#REF!*1.52</f>
        <v>#REF!</v>
      </c>
    </row>
    <row r="17" spans="1:6" s="15" customFormat="1" ht="29.25" customHeight="1">
      <c r="A17" s="75" t="s">
        <v>154</v>
      </c>
      <c r="B17" s="74" t="s">
        <v>177</v>
      </c>
      <c r="C17" s="79">
        <v>4320</v>
      </c>
      <c r="D17" s="74" t="s">
        <v>50</v>
      </c>
      <c r="E17" s="74" t="s">
        <v>13</v>
      </c>
      <c r="F17" s="31" t="e">
        <f>#REF!*1.52</f>
        <v>#REF!</v>
      </c>
    </row>
    <row r="18" spans="1:6" s="15" customFormat="1" ht="30.75" customHeight="1">
      <c r="A18" s="25" t="s">
        <v>250</v>
      </c>
      <c r="B18" s="74" t="s">
        <v>241</v>
      </c>
      <c r="C18" s="79">
        <v>1560</v>
      </c>
      <c r="D18" s="74" t="s">
        <v>17</v>
      </c>
      <c r="E18" s="74" t="s">
        <v>168</v>
      </c>
      <c r="F18" s="31"/>
    </row>
    <row r="19" spans="1:6" s="15" customFormat="1" ht="30.75" customHeight="1">
      <c r="A19" s="25" t="s">
        <v>251</v>
      </c>
      <c r="B19" s="74" t="s">
        <v>242</v>
      </c>
      <c r="C19" s="79">
        <v>1020</v>
      </c>
      <c r="D19" s="74" t="s">
        <v>17</v>
      </c>
      <c r="E19" s="74" t="s">
        <v>34</v>
      </c>
      <c r="F19" s="31"/>
    </row>
    <row r="20" spans="1:6" s="15" customFormat="1" ht="30.75" customHeight="1">
      <c r="A20" s="25" t="s">
        <v>250</v>
      </c>
      <c r="B20" s="74" t="s">
        <v>243</v>
      </c>
      <c r="C20" s="79">
        <v>2010</v>
      </c>
      <c r="D20" s="74" t="s">
        <v>17</v>
      </c>
      <c r="E20" s="74" t="s">
        <v>168</v>
      </c>
      <c r="F20" s="31"/>
    </row>
    <row r="21" spans="1:6" s="15" customFormat="1" ht="30.75" customHeight="1">
      <c r="A21" s="25" t="s">
        <v>303</v>
      </c>
      <c r="B21" s="74" t="s">
        <v>278</v>
      </c>
      <c r="C21" s="79">
        <v>1735</v>
      </c>
      <c r="D21" s="74" t="s">
        <v>17</v>
      </c>
      <c r="E21" s="74" t="s">
        <v>168</v>
      </c>
      <c r="F21" s="31"/>
    </row>
    <row r="22" spans="1:6" s="15" customFormat="1" ht="30" customHeight="1">
      <c r="A22" s="25" t="s">
        <v>86</v>
      </c>
      <c r="B22" s="74" t="s">
        <v>38</v>
      </c>
      <c r="C22" s="79">
        <v>3850</v>
      </c>
      <c r="D22" s="74" t="s">
        <v>50</v>
      </c>
      <c r="E22" s="74" t="s">
        <v>245</v>
      </c>
      <c r="F22" s="31" t="e">
        <f>#REF!*1.52</f>
        <v>#REF!</v>
      </c>
    </row>
    <row r="23" spans="1:6" s="15" customFormat="1" ht="30" customHeight="1">
      <c r="A23" s="25" t="s">
        <v>87</v>
      </c>
      <c r="B23" s="74" t="s">
        <v>61</v>
      </c>
      <c r="C23" s="79">
        <v>3015</v>
      </c>
      <c r="D23" s="74" t="s">
        <v>50</v>
      </c>
      <c r="E23" s="74" t="s">
        <v>15</v>
      </c>
      <c r="F23" s="31" t="e">
        <f>#REF!*1.52</f>
        <v>#REF!</v>
      </c>
    </row>
    <row r="24" spans="1:6" s="15" customFormat="1" ht="30" customHeight="1">
      <c r="A24" s="25" t="s">
        <v>88</v>
      </c>
      <c r="B24" s="74" t="s">
        <v>45</v>
      </c>
      <c r="C24" s="79">
        <v>4730</v>
      </c>
      <c r="D24" s="74" t="s">
        <v>50</v>
      </c>
      <c r="E24" s="74" t="s">
        <v>245</v>
      </c>
      <c r="F24" s="31" t="e">
        <f>#REF!*1.52</f>
        <v>#REF!</v>
      </c>
    </row>
    <row r="25" spans="1:6" s="15" customFormat="1" ht="30" customHeight="1">
      <c r="A25" s="25" t="s">
        <v>89</v>
      </c>
      <c r="B25" s="74" t="s">
        <v>62</v>
      </c>
      <c r="C25" s="79">
        <v>3950</v>
      </c>
      <c r="D25" s="74" t="s">
        <v>50</v>
      </c>
      <c r="E25" s="74" t="s">
        <v>15</v>
      </c>
      <c r="F25" s="31" t="e">
        <f>#REF!*1.52</f>
        <v>#REF!</v>
      </c>
    </row>
    <row r="26" spans="1:6" s="15" customFormat="1" ht="30" customHeight="1">
      <c r="A26" s="25" t="s">
        <v>269</v>
      </c>
      <c r="B26" s="74" t="s">
        <v>56</v>
      </c>
      <c r="C26" s="79">
        <v>3150</v>
      </c>
      <c r="D26" s="74" t="s">
        <v>50</v>
      </c>
      <c r="E26" s="74" t="s">
        <v>14</v>
      </c>
      <c r="F26" s="31" t="e">
        <f>#REF!*1.52</f>
        <v>#REF!</v>
      </c>
    </row>
    <row r="27" spans="1:6" s="15" customFormat="1" ht="30" customHeight="1">
      <c r="A27" s="25" t="s">
        <v>229</v>
      </c>
      <c r="B27" s="74" t="s">
        <v>230</v>
      </c>
      <c r="C27" s="79">
        <v>6470</v>
      </c>
      <c r="D27" s="74" t="s">
        <v>17</v>
      </c>
      <c r="E27" s="74" t="s">
        <v>231</v>
      </c>
      <c r="F27" s="31"/>
    </row>
    <row r="28" spans="1:6" s="15" customFormat="1" ht="30" customHeight="1">
      <c r="A28" s="25" t="s">
        <v>157</v>
      </c>
      <c r="B28" s="74" t="s">
        <v>3</v>
      </c>
      <c r="C28" s="79">
        <v>4070</v>
      </c>
      <c r="D28" s="74" t="s">
        <v>17</v>
      </c>
      <c r="E28" s="74" t="s">
        <v>13</v>
      </c>
      <c r="F28" s="31"/>
    </row>
    <row r="29" spans="1:6" s="15" customFormat="1" ht="30" customHeight="1">
      <c r="A29" s="25" t="s">
        <v>305</v>
      </c>
      <c r="B29" s="94" t="s">
        <v>304</v>
      </c>
      <c r="C29" s="79">
        <v>18590</v>
      </c>
      <c r="D29" s="95" t="s">
        <v>18</v>
      </c>
      <c r="E29" s="95" t="s">
        <v>168</v>
      </c>
      <c r="F29" s="31" t="e">
        <f>#REF!*1.52</f>
        <v>#REF!</v>
      </c>
    </row>
    <row r="30" spans="1:6" s="15" customFormat="1" ht="22.5" customHeight="1">
      <c r="A30" s="102" t="s">
        <v>234</v>
      </c>
      <c r="B30" s="103"/>
      <c r="C30" s="103"/>
      <c r="D30" s="103"/>
      <c r="E30" s="103"/>
      <c r="F30" s="31"/>
    </row>
    <row r="31" spans="1:6" s="16" customFormat="1" ht="30" customHeight="1">
      <c r="A31" s="76" t="s">
        <v>0</v>
      </c>
      <c r="B31" s="76" t="s">
        <v>1</v>
      </c>
      <c r="C31" s="77" t="s">
        <v>58</v>
      </c>
      <c r="D31" s="76" t="s">
        <v>11</v>
      </c>
      <c r="E31" s="76" t="s">
        <v>12</v>
      </c>
      <c r="F31" s="31"/>
    </row>
    <row r="32" spans="1:6" s="16" customFormat="1" ht="29.25" customHeight="1">
      <c r="A32" s="96" t="s">
        <v>227</v>
      </c>
      <c r="B32" s="74" t="s">
        <v>209</v>
      </c>
      <c r="C32" s="79">
        <v>1265</v>
      </c>
      <c r="D32" s="74" t="s">
        <v>19</v>
      </c>
      <c r="E32" s="74" t="s">
        <v>210</v>
      </c>
      <c r="F32" s="31"/>
    </row>
    <row r="33" spans="1:6" s="16" customFormat="1" ht="28.5" customHeight="1">
      <c r="A33" s="96" t="s">
        <v>226</v>
      </c>
      <c r="B33" s="74" t="s">
        <v>211</v>
      </c>
      <c r="C33" s="79">
        <v>1265</v>
      </c>
      <c r="D33" s="74" t="s">
        <v>19</v>
      </c>
      <c r="E33" s="74" t="s">
        <v>182</v>
      </c>
      <c r="F33" s="31"/>
    </row>
    <row r="34" spans="1:6" s="15" customFormat="1" ht="30" customHeight="1">
      <c r="A34" s="97" t="s">
        <v>90</v>
      </c>
      <c r="B34" s="74" t="s">
        <v>47</v>
      </c>
      <c r="C34" s="79">
        <v>2370</v>
      </c>
      <c r="D34" s="74" t="s">
        <v>17</v>
      </c>
      <c r="E34" s="74" t="s">
        <v>13</v>
      </c>
      <c r="F34" s="31" t="e">
        <f>#REF!*1.52</f>
        <v>#REF!</v>
      </c>
    </row>
    <row r="35" spans="1:6" s="15" customFormat="1" ht="39" customHeight="1">
      <c r="A35" s="97" t="s">
        <v>270</v>
      </c>
      <c r="B35" s="74" t="s">
        <v>174</v>
      </c>
      <c r="C35" s="79">
        <v>2615</v>
      </c>
      <c r="D35" s="74" t="s">
        <v>17</v>
      </c>
      <c r="E35" s="74" t="s">
        <v>13</v>
      </c>
      <c r="F35" s="31"/>
    </row>
    <row r="36" spans="1:6" s="15" customFormat="1" ht="36" customHeight="1">
      <c r="A36" s="98" t="s">
        <v>252</v>
      </c>
      <c r="B36" s="74" t="s">
        <v>232</v>
      </c>
      <c r="C36" s="79">
        <v>2310</v>
      </c>
      <c r="D36" s="74" t="s">
        <v>221</v>
      </c>
      <c r="E36" s="74" t="s">
        <v>240</v>
      </c>
      <c r="F36" s="31"/>
    </row>
    <row r="37" spans="1:6" s="15" customFormat="1" ht="36" customHeight="1">
      <c r="A37" s="98" t="s">
        <v>253</v>
      </c>
      <c r="B37" s="74" t="s">
        <v>219</v>
      </c>
      <c r="C37" s="79">
        <v>2180</v>
      </c>
      <c r="D37" s="74" t="s">
        <v>221</v>
      </c>
      <c r="E37" s="74" t="s">
        <v>14</v>
      </c>
      <c r="F37" s="31"/>
    </row>
    <row r="38" spans="1:6" s="15" customFormat="1" ht="36" customHeight="1">
      <c r="A38" s="98" t="s">
        <v>254</v>
      </c>
      <c r="B38" s="74" t="s">
        <v>246</v>
      </c>
      <c r="C38" s="79">
        <v>2880</v>
      </c>
      <c r="D38" s="74" t="s">
        <v>221</v>
      </c>
      <c r="E38" s="74" t="s">
        <v>240</v>
      </c>
      <c r="F38" s="31"/>
    </row>
    <row r="39" spans="1:6" s="15" customFormat="1" ht="36" customHeight="1">
      <c r="A39" s="98" t="s">
        <v>255</v>
      </c>
      <c r="B39" s="74" t="s">
        <v>220</v>
      </c>
      <c r="C39" s="79">
        <v>2610</v>
      </c>
      <c r="D39" s="74" t="s">
        <v>221</v>
      </c>
      <c r="E39" s="74" t="s">
        <v>14</v>
      </c>
      <c r="F39" s="31"/>
    </row>
    <row r="40" spans="1:6" s="15" customFormat="1" ht="36" customHeight="1">
      <c r="A40" s="98" t="s">
        <v>256</v>
      </c>
      <c r="B40" s="74" t="s">
        <v>233</v>
      </c>
      <c r="C40" s="79">
        <v>3270</v>
      </c>
      <c r="D40" s="74" t="s">
        <v>19</v>
      </c>
      <c r="E40" s="74" t="s">
        <v>14</v>
      </c>
      <c r="F40" s="31"/>
    </row>
    <row r="41" spans="1:6" s="34" customFormat="1" ht="36" customHeight="1">
      <c r="A41" s="99" t="s">
        <v>228</v>
      </c>
      <c r="B41" s="85" t="s">
        <v>212</v>
      </c>
      <c r="C41" s="79">
        <v>1265</v>
      </c>
      <c r="D41" s="74" t="s">
        <v>19</v>
      </c>
      <c r="E41" s="74" t="s">
        <v>182</v>
      </c>
    </row>
    <row r="42" spans="1:6" s="15" customFormat="1" ht="39.75" customHeight="1">
      <c r="A42" s="97" t="s">
        <v>91</v>
      </c>
      <c r="B42" s="74" t="s">
        <v>39</v>
      </c>
      <c r="C42" s="79">
        <v>2035</v>
      </c>
      <c r="D42" s="74" t="s">
        <v>46</v>
      </c>
      <c r="E42" s="74" t="s">
        <v>16</v>
      </c>
      <c r="F42" s="31" t="e">
        <f>#REF!*1.52</f>
        <v>#REF!</v>
      </c>
    </row>
    <row r="43" spans="1:6" s="15" customFormat="1" ht="39.75" customHeight="1">
      <c r="A43" s="98" t="s">
        <v>198</v>
      </c>
      <c r="B43" s="74" t="s">
        <v>170</v>
      </c>
      <c r="C43" s="79">
        <v>2180</v>
      </c>
      <c r="D43" s="74" t="s">
        <v>19</v>
      </c>
      <c r="E43" s="74" t="s">
        <v>14</v>
      </c>
      <c r="F43" s="31"/>
    </row>
    <row r="44" spans="1:6" s="15" customFormat="1" ht="39.75" customHeight="1">
      <c r="A44" s="98" t="s">
        <v>199</v>
      </c>
      <c r="B44" s="74" t="s">
        <v>171</v>
      </c>
      <c r="C44" s="79">
        <v>2180</v>
      </c>
      <c r="D44" s="74" t="s">
        <v>19</v>
      </c>
      <c r="E44" s="74" t="s">
        <v>33</v>
      </c>
      <c r="F44" s="31"/>
    </row>
    <row r="45" spans="1:6" s="15" customFormat="1" ht="39.75" customHeight="1">
      <c r="A45" s="25" t="s">
        <v>92</v>
      </c>
      <c r="B45" s="74" t="s">
        <v>48</v>
      </c>
      <c r="C45" s="79">
        <v>2360</v>
      </c>
      <c r="D45" s="74" t="s">
        <v>46</v>
      </c>
      <c r="E45" s="74" t="s">
        <v>16</v>
      </c>
      <c r="F45" s="31" t="e">
        <f>#REF!*1.52</f>
        <v>#REF!</v>
      </c>
    </row>
    <row r="46" spans="1:6" s="15" customFormat="1" ht="39.75" customHeight="1">
      <c r="A46" s="75" t="s">
        <v>200</v>
      </c>
      <c r="B46" s="74" t="s">
        <v>172</v>
      </c>
      <c r="C46" s="79">
        <v>2420</v>
      </c>
      <c r="D46" s="74" t="s">
        <v>19</v>
      </c>
      <c r="E46" s="74" t="s">
        <v>14</v>
      </c>
      <c r="F46" s="31"/>
    </row>
    <row r="47" spans="1:6" s="15" customFormat="1" ht="39.75" customHeight="1">
      <c r="A47" s="75" t="s">
        <v>201</v>
      </c>
      <c r="B47" s="74" t="s">
        <v>173</v>
      </c>
      <c r="C47" s="79">
        <v>2420</v>
      </c>
      <c r="D47" s="74" t="s">
        <v>19</v>
      </c>
      <c r="E47" s="74" t="s">
        <v>14</v>
      </c>
      <c r="F47" s="31"/>
    </row>
    <row r="48" spans="1:6" s="15" customFormat="1" ht="39.75" customHeight="1">
      <c r="A48" s="75" t="s">
        <v>258</v>
      </c>
      <c r="B48" s="74" t="s">
        <v>237</v>
      </c>
      <c r="C48" s="79">
        <v>3355</v>
      </c>
      <c r="D48" s="74" t="s">
        <v>19</v>
      </c>
      <c r="E48" s="74" t="s">
        <v>13</v>
      </c>
      <c r="F48" s="31"/>
    </row>
    <row r="49" spans="1:6" s="15" customFormat="1" ht="39.75" customHeight="1">
      <c r="A49" s="75" t="s">
        <v>257</v>
      </c>
      <c r="B49" s="74" t="s">
        <v>238</v>
      </c>
      <c r="C49" s="79">
        <v>3575</v>
      </c>
      <c r="D49" s="74" t="s">
        <v>19</v>
      </c>
      <c r="E49" s="74" t="s">
        <v>13</v>
      </c>
      <c r="F49" s="31"/>
    </row>
    <row r="50" spans="1:6" s="15" customFormat="1" ht="30" customHeight="1">
      <c r="A50" s="25" t="s">
        <v>43</v>
      </c>
      <c r="B50" s="74" t="s">
        <v>44</v>
      </c>
      <c r="C50" s="79">
        <v>1710</v>
      </c>
      <c r="D50" s="74" t="s">
        <v>46</v>
      </c>
      <c r="E50" s="74" t="s">
        <v>13</v>
      </c>
      <c r="F50" s="31" t="e">
        <f>#REF!*1.52</f>
        <v>#REF!</v>
      </c>
    </row>
    <row r="51" spans="1:6" s="15" customFormat="1" ht="90.75" customHeight="1">
      <c r="A51" s="25" t="s">
        <v>202</v>
      </c>
      <c r="B51" s="74" t="s">
        <v>165</v>
      </c>
      <c r="C51" s="79">
        <v>1980</v>
      </c>
      <c r="D51" s="74" t="s">
        <v>50</v>
      </c>
      <c r="E51" s="74" t="s">
        <v>13</v>
      </c>
      <c r="F51" s="31" t="e">
        <f>#REF!*1.52</f>
        <v>#REF!</v>
      </c>
    </row>
    <row r="52" spans="1:6" s="15" customFormat="1" ht="22.5" customHeight="1">
      <c r="A52" s="102" t="s">
        <v>74</v>
      </c>
      <c r="B52" s="103"/>
      <c r="C52" s="103"/>
      <c r="D52" s="103"/>
      <c r="E52" s="103"/>
      <c r="F52" s="31"/>
    </row>
    <row r="53" spans="1:6" s="16" customFormat="1" ht="30" customHeight="1">
      <c r="A53" s="76" t="s">
        <v>0</v>
      </c>
      <c r="B53" s="76" t="s">
        <v>1</v>
      </c>
      <c r="C53" s="77" t="s">
        <v>58</v>
      </c>
      <c r="D53" s="76" t="s">
        <v>11</v>
      </c>
      <c r="E53" s="76" t="s">
        <v>83</v>
      </c>
      <c r="F53" s="32"/>
    </row>
    <row r="54" spans="1:6" s="15" customFormat="1" ht="30" customHeight="1">
      <c r="A54" s="100" t="s">
        <v>93</v>
      </c>
      <c r="B54" s="74" t="s">
        <v>2</v>
      </c>
      <c r="C54" s="79">
        <v>440</v>
      </c>
      <c r="D54" s="74" t="s">
        <v>46</v>
      </c>
      <c r="E54" s="74" t="s">
        <v>51</v>
      </c>
      <c r="F54" s="31" t="e">
        <f>#REF!*1.52</f>
        <v>#REF!</v>
      </c>
    </row>
    <row r="55" spans="1:6" s="15" customFormat="1" ht="30" customHeight="1">
      <c r="A55" s="100" t="s">
        <v>94</v>
      </c>
      <c r="B55" s="74" t="s">
        <v>2</v>
      </c>
      <c r="C55" s="79">
        <v>440</v>
      </c>
      <c r="D55" s="74" t="s">
        <v>46</v>
      </c>
      <c r="E55" s="74" t="s">
        <v>51</v>
      </c>
      <c r="F55" s="31" t="e">
        <f>#REF!*1.52</f>
        <v>#REF!</v>
      </c>
    </row>
    <row r="56" spans="1:6" s="15" customFormat="1" ht="30" customHeight="1">
      <c r="A56" s="100" t="s">
        <v>95</v>
      </c>
      <c r="B56" s="74" t="s">
        <v>2</v>
      </c>
      <c r="C56" s="79">
        <v>570</v>
      </c>
      <c r="D56" s="74" t="s">
        <v>46</v>
      </c>
      <c r="E56" s="74" t="s">
        <v>51</v>
      </c>
      <c r="F56" s="31" t="e">
        <f>#REF!*1.52</f>
        <v>#REF!</v>
      </c>
    </row>
    <row r="57" spans="1:6" s="15" customFormat="1" ht="30" customHeight="1">
      <c r="A57" s="100" t="s">
        <v>96</v>
      </c>
      <c r="B57" s="74" t="s">
        <v>35</v>
      </c>
      <c r="C57" s="79">
        <v>650</v>
      </c>
      <c r="D57" s="74" t="s">
        <v>81</v>
      </c>
      <c r="E57" s="74" t="s">
        <v>63</v>
      </c>
      <c r="F57" s="31" t="e">
        <f>#REF!*1.52</f>
        <v>#REF!</v>
      </c>
    </row>
    <row r="58" spans="1:6" s="15" customFormat="1" ht="30" customHeight="1">
      <c r="A58" s="100" t="s">
        <v>97</v>
      </c>
      <c r="B58" s="74" t="s">
        <v>35</v>
      </c>
      <c r="C58" s="79">
        <v>650</v>
      </c>
      <c r="D58" s="74" t="s">
        <v>81</v>
      </c>
      <c r="E58" s="74" t="s">
        <v>63</v>
      </c>
      <c r="F58" s="31" t="e">
        <f>#REF!*1.52</f>
        <v>#REF!</v>
      </c>
    </row>
    <row r="59" spans="1:6" s="15" customFormat="1" ht="30" customHeight="1">
      <c r="A59" s="100" t="s">
        <v>98</v>
      </c>
      <c r="B59" s="74" t="s">
        <v>49</v>
      </c>
      <c r="C59" s="79">
        <v>720</v>
      </c>
      <c r="D59" s="74" t="s">
        <v>81</v>
      </c>
      <c r="E59" s="74" t="s">
        <v>51</v>
      </c>
      <c r="F59" s="31" t="e">
        <f>#REF!*1.52</f>
        <v>#REF!</v>
      </c>
    </row>
    <row r="60" spans="1:6" s="15" customFormat="1" ht="30" customHeight="1">
      <c r="A60" s="100" t="s">
        <v>99</v>
      </c>
      <c r="B60" s="74" t="s">
        <v>49</v>
      </c>
      <c r="C60" s="79">
        <v>760</v>
      </c>
      <c r="D60" s="74" t="s">
        <v>81</v>
      </c>
      <c r="E60" s="74" t="s">
        <v>51</v>
      </c>
      <c r="F60" s="31" t="e">
        <f>#REF!*1.52</f>
        <v>#REF!</v>
      </c>
    </row>
    <row r="61" spans="1:6" s="15" customFormat="1" ht="30" customHeight="1">
      <c r="A61" s="100" t="s">
        <v>100</v>
      </c>
      <c r="B61" s="74" t="s">
        <v>49</v>
      </c>
      <c r="C61" s="79">
        <v>780</v>
      </c>
      <c r="D61" s="74" t="s">
        <v>81</v>
      </c>
      <c r="E61" s="74" t="s">
        <v>51</v>
      </c>
      <c r="F61" s="31" t="e">
        <f>#REF!*1.52</f>
        <v>#REF!</v>
      </c>
    </row>
    <row r="62" spans="1:6" s="15" customFormat="1" ht="30" customHeight="1">
      <c r="A62" s="100" t="s">
        <v>101</v>
      </c>
      <c r="B62" s="74" t="s">
        <v>49</v>
      </c>
      <c r="C62" s="79">
        <v>780</v>
      </c>
      <c r="D62" s="74" t="s">
        <v>81</v>
      </c>
      <c r="E62" s="74" t="s">
        <v>51</v>
      </c>
      <c r="F62" s="31" t="e">
        <f>#REF!*1.52</f>
        <v>#REF!</v>
      </c>
    </row>
    <row r="63" spans="1:6" s="15" customFormat="1" ht="30" customHeight="1">
      <c r="A63" s="100" t="s">
        <v>102</v>
      </c>
      <c r="B63" s="74" t="s">
        <v>217</v>
      </c>
      <c r="C63" s="79">
        <v>2970</v>
      </c>
      <c r="D63" s="74" t="s">
        <v>19</v>
      </c>
      <c r="E63" s="74" t="s">
        <v>14</v>
      </c>
      <c r="F63" s="31" t="e">
        <f>#REF!*2</f>
        <v>#REF!</v>
      </c>
    </row>
    <row r="64" spans="1:6" s="15" customFormat="1" ht="30" customHeight="1">
      <c r="A64" s="100" t="s">
        <v>103</v>
      </c>
      <c r="B64" s="74" t="s">
        <v>218</v>
      </c>
      <c r="C64" s="79">
        <v>3090</v>
      </c>
      <c r="D64" s="74" t="s">
        <v>19</v>
      </c>
      <c r="E64" s="74" t="s">
        <v>14</v>
      </c>
      <c r="F64" s="31" t="e">
        <f>#REF!*2</f>
        <v>#REF!</v>
      </c>
    </row>
    <row r="65" spans="1:10" s="48" customFormat="1">
      <c r="A65" s="43"/>
      <c r="B65" s="44"/>
      <c r="C65" s="45"/>
      <c r="D65" s="46"/>
      <c r="E65" s="46"/>
      <c r="F65" s="47"/>
    </row>
    <row r="66" spans="1:10" s="50" customFormat="1" ht="15.95" customHeight="1">
      <c r="A66" s="68" t="s">
        <v>302</v>
      </c>
      <c r="B66" s="69"/>
      <c r="C66" s="59"/>
      <c r="F66" s="51"/>
    </row>
    <row r="67" spans="1:10" s="53" customFormat="1" ht="15.75">
      <c r="A67" s="49"/>
      <c r="B67" s="52"/>
      <c r="C67" s="52"/>
      <c r="D67" s="52"/>
      <c r="F67" s="54"/>
    </row>
    <row r="68" spans="1:10" s="53" customFormat="1" ht="15.75">
      <c r="A68" s="49"/>
      <c r="B68" s="52"/>
      <c r="C68" s="52"/>
      <c r="D68" s="52"/>
      <c r="F68" s="54"/>
      <c r="J68" s="55"/>
    </row>
    <row r="69" spans="1:10" s="48" customFormat="1" ht="15.75">
      <c r="A69" s="49"/>
      <c r="B69" s="52"/>
      <c r="C69" s="52"/>
      <c r="D69" s="52"/>
      <c r="F69" s="47"/>
      <c r="J69" s="56"/>
    </row>
    <row r="70" spans="1:10" s="50" customFormat="1" ht="19.5">
      <c r="A70" s="57"/>
      <c r="B70" s="52"/>
      <c r="C70" s="52"/>
      <c r="D70" s="58"/>
      <c r="F70" s="51"/>
    </row>
    <row r="71" spans="1:10" s="50" customFormat="1">
      <c r="C71" s="64"/>
      <c r="F71" s="51"/>
    </row>
    <row r="72" spans="1:10" s="50" customFormat="1" ht="15">
      <c r="A72" s="49" t="s">
        <v>36</v>
      </c>
      <c r="C72" s="64"/>
      <c r="F72" s="51"/>
    </row>
    <row r="73" spans="1:10" s="50" customFormat="1">
      <c r="C73" s="64"/>
      <c r="F73" s="51"/>
    </row>
    <row r="74" spans="1:10" s="50" customFormat="1">
      <c r="C74" s="64"/>
      <c r="F74" s="51"/>
    </row>
    <row r="75" spans="1:10" s="50" customFormat="1">
      <c r="C75" s="64"/>
      <c r="F75" s="51"/>
    </row>
    <row r="76" spans="1:10" s="50" customFormat="1">
      <c r="C76" s="64"/>
      <c r="F76" s="51"/>
    </row>
    <row r="77" spans="1:10" s="50" customFormat="1">
      <c r="C77" s="64"/>
      <c r="F77" s="51"/>
    </row>
    <row r="78" spans="1:10" s="50" customFormat="1">
      <c r="C78" s="64"/>
      <c r="F78" s="51"/>
    </row>
    <row r="79" spans="1:10" s="50" customFormat="1">
      <c r="C79" s="64"/>
      <c r="F79" s="51"/>
    </row>
    <row r="80" spans="1:10" s="50" customFormat="1">
      <c r="C80" s="64"/>
      <c r="F80" s="51"/>
    </row>
    <row r="81" spans="3:6" s="50" customFormat="1">
      <c r="C81" s="64"/>
      <c r="F81" s="51"/>
    </row>
    <row r="82" spans="3:6" s="50" customFormat="1">
      <c r="C82" s="64"/>
      <c r="F82" s="51"/>
    </row>
    <row r="83" spans="3:6" s="50" customFormat="1">
      <c r="C83" s="64"/>
      <c r="F83" s="51"/>
    </row>
    <row r="84" spans="3:6" s="50" customFormat="1">
      <c r="C84" s="64"/>
      <c r="F84" s="51"/>
    </row>
    <row r="85" spans="3:6" s="50" customFormat="1">
      <c r="C85" s="64"/>
      <c r="F85" s="51"/>
    </row>
    <row r="86" spans="3:6" s="50" customFormat="1">
      <c r="C86" s="64"/>
      <c r="F86" s="51"/>
    </row>
    <row r="87" spans="3:6" s="50" customFormat="1">
      <c r="C87" s="64"/>
      <c r="F87" s="51"/>
    </row>
    <row r="88" spans="3:6" s="50" customFormat="1">
      <c r="C88" s="64"/>
      <c r="F88" s="51"/>
    </row>
  </sheetData>
  <mergeCells count="10">
    <mergeCell ref="A1:E1"/>
    <mergeCell ref="A52:E52"/>
    <mergeCell ref="A30:E30"/>
    <mergeCell ref="A8:E8"/>
    <mergeCell ref="A3:E3"/>
    <mergeCell ref="A4:E4"/>
    <mergeCell ref="A5:E5"/>
    <mergeCell ref="A6:E6"/>
    <mergeCell ref="A7:E7"/>
    <mergeCell ref="A2:E2"/>
  </mergeCells>
  <phoneticPr fontId="1" type="noConversion"/>
  <printOptions horizontalCentered="1"/>
  <pageMargins left="0.47244094488188981" right="0.47244094488188981" top="0.47244094488188981" bottom="0.98425196850393704" header="0.15748031496062992" footer="0.27559055118110237"/>
  <pageSetup paperSize="9" scale="97" fitToHeight="25" orientation="portrait" r:id="rId1"/>
  <headerFooter alignWithMargins="0"/>
  <rowBreaks count="2" manualBreakCount="2">
    <brk id="29" max="16383" man="1"/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52"/>
    <pageSetUpPr fitToPage="1"/>
  </sheetPr>
  <dimension ref="A1:J69"/>
  <sheetViews>
    <sheetView zoomScaleNormal="100" zoomScaleSheetLayoutView="100" workbookViewId="0">
      <selection activeCell="G3" sqref="G3"/>
    </sheetView>
  </sheetViews>
  <sheetFormatPr defaultRowHeight="12.75"/>
  <cols>
    <col min="1" max="1" width="43.28515625" customWidth="1"/>
    <col min="2" max="2" width="10.85546875" customWidth="1"/>
    <col min="3" max="3" width="13.7109375" style="65" customWidth="1"/>
    <col min="4" max="4" width="9.28515625" customWidth="1"/>
    <col min="5" max="5" width="17.7109375" customWidth="1"/>
  </cols>
  <sheetData>
    <row r="1" spans="1:5" s="11" customFormat="1" ht="42" customHeight="1">
      <c r="A1" s="101" t="s">
        <v>322</v>
      </c>
      <c r="B1" s="101"/>
      <c r="C1" s="101"/>
      <c r="D1" s="101"/>
      <c r="E1" s="101"/>
    </row>
    <row r="2" spans="1:5" s="11" customFormat="1" ht="54" customHeight="1">
      <c r="A2" s="110" t="s">
        <v>323</v>
      </c>
      <c r="B2" s="110"/>
      <c r="C2" s="110"/>
      <c r="D2" s="110"/>
      <c r="E2" s="110"/>
    </row>
    <row r="3" spans="1:5" s="13" customFormat="1" ht="18" customHeight="1">
      <c r="A3" s="106" t="s">
        <v>69</v>
      </c>
      <c r="B3" s="106"/>
      <c r="C3" s="106"/>
      <c r="D3" s="106"/>
      <c r="E3" s="106"/>
    </row>
    <row r="4" spans="1:5" s="13" customFormat="1" ht="18" customHeight="1">
      <c r="A4" s="106" t="s">
        <v>244</v>
      </c>
      <c r="B4" s="106"/>
      <c r="C4" s="106"/>
      <c r="D4" s="106"/>
      <c r="E4" s="106"/>
    </row>
    <row r="5" spans="1:5" s="14" customFormat="1" ht="21" customHeight="1">
      <c r="A5" s="107"/>
      <c r="B5" s="107"/>
      <c r="C5" s="107"/>
      <c r="D5" s="107"/>
      <c r="E5" s="107"/>
    </row>
    <row r="6" spans="1:5" s="13" customFormat="1" ht="22.5" customHeight="1">
      <c r="A6" s="108" t="s">
        <v>57</v>
      </c>
      <c r="B6" s="108"/>
      <c r="C6" s="108"/>
      <c r="D6" s="108"/>
      <c r="E6" s="108"/>
    </row>
    <row r="7" spans="1:5" s="15" customFormat="1" ht="15" customHeight="1">
      <c r="A7" s="113" t="str">
        <f>'корсеты и бандажи ORTO'!A7:E7</f>
        <v>Действителен с  13.01.2021 г.</v>
      </c>
      <c r="B7" s="113"/>
      <c r="C7" s="113"/>
      <c r="D7" s="113"/>
      <c r="E7" s="113"/>
    </row>
    <row r="8" spans="1:5" s="1" customFormat="1" ht="22.5" customHeight="1">
      <c r="A8" s="111" t="s">
        <v>196</v>
      </c>
      <c r="B8" s="112"/>
      <c r="C8" s="112"/>
      <c r="D8" s="112"/>
      <c r="E8" s="112"/>
    </row>
    <row r="9" spans="1:5" s="4" customFormat="1" ht="27.6" customHeight="1">
      <c r="A9" s="24" t="s">
        <v>0</v>
      </c>
      <c r="B9" s="24" t="s">
        <v>1</v>
      </c>
      <c r="C9" s="38" t="s">
        <v>58</v>
      </c>
      <c r="D9" s="24" t="s">
        <v>11</v>
      </c>
      <c r="E9" s="24" t="s">
        <v>83</v>
      </c>
    </row>
    <row r="10" spans="1:5" s="3" customFormat="1" ht="22.5" customHeight="1">
      <c r="A10" s="115" t="s">
        <v>189</v>
      </c>
      <c r="B10" s="115"/>
      <c r="C10" s="115"/>
      <c r="D10" s="115"/>
      <c r="E10" s="115"/>
    </row>
    <row r="11" spans="1:5" s="1" customFormat="1" ht="30" customHeight="1">
      <c r="A11" s="82" t="s">
        <v>280</v>
      </c>
      <c r="B11" s="83" t="s">
        <v>8</v>
      </c>
      <c r="C11" s="84">
        <v>1520</v>
      </c>
      <c r="D11" s="83" t="s">
        <v>19</v>
      </c>
      <c r="E11" s="85" t="s">
        <v>179</v>
      </c>
    </row>
    <row r="12" spans="1:5" s="1" customFormat="1" ht="30" customHeight="1">
      <c r="A12" s="82" t="s">
        <v>281</v>
      </c>
      <c r="B12" s="83" t="s">
        <v>7</v>
      </c>
      <c r="C12" s="84">
        <v>1490</v>
      </c>
      <c r="D12" s="83" t="s">
        <v>18</v>
      </c>
      <c r="E12" s="85" t="s">
        <v>54</v>
      </c>
    </row>
    <row r="13" spans="1:5" s="1" customFormat="1" ht="30" customHeight="1">
      <c r="A13" s="82" t="s">
        <v>134</v>
      </c>
      <c r="B13" s="83" t="s">
        <v>5</v>
      </c>
      <c r="C13" s="84">
        <v>1780</v>
      </c>
      <c r="D13" s="83" t="s">
        <v>20</v>
      </c>
      <c r="E13" s="85" t="s">
        <v>55</v>
      </c>
    </row>
    <row r="14" spans="1:5" s="1" customFormat="1" ht="30" customHeight="1">
      <c r="A14" s="82" t="s">
        <v>160</v>
      </c>
      <c r="B14" s="83" t="s">
        <v>71</v>
      </c>
      <c r="C14" s="84">
        <v>2760</v>
      </c>
      <c r="D14" s="83" t="s">
        <v>19</v>
      </c>
      <c r="E14" s="85" t="s">
        <v>54</v>
      </c>
    </row>
    <row r="15" spans="1:5" s="1" customFormat="1" ht="30" customHeight="1">
      <c r="A15" s="82" t="s">
        <v>135</v>
      </c>
      <c r="B15" s="83" t="s">
        <v>6</v>
      </c>
      <c r="C15" s="84">
        <v>3630</v>
      </c>
      <c r="D15" s="83" t="s">
        <v>19</v>
      </c>
      <c r="E15" s="85" t="s">
        <v>54</v>
      </c>
    </row>
    <row r="16" spans="1:5" s="1" customFormat="1" ht="30" customHeight="1">
      <c r="A16" s="82" t="s">
        <v>136</v>
      </c>
      <c r="B16" s="83" t="s">
        <v>21</v>
      </c>
      <c r="C16" s="84">
        <v>4180</v>
      </c>
      <c r="D16" s="83" t="s">
        <v>20</v>
      </c>
      <c r="E16" s="85" t="s">
        <v>179</v>
      </c>
    </row>
    <row r="17" spans="1:5" s="33" customFormat="1" ht="30" customHeight="1">
      <c r="A17" s="82" t="s">
        <v>263</v>
      </c>
      <c r="B17" s="83" t="s">
        <v>183</v>
      </c>
      <c r="C17" s="84">
        <v>2980</v>
      </c>
      <c r="D17" s="83" t="s">
        <v>19</v>
      </c>
      <c r="E17" s="74" t="s">
        <v>264</v>
      </c>
    </row>
    <row r="18" spans="1:5" s="33" customFormat="1" ht="30" customHeight="1">
      <c r="A18" s="82" t="s">
        <v>272</v>
      </c>
      <c r="B18" s="83" t="s">
        <v>183</v>
      </c>
      <c r="C18" s="84">
        <v>3330</v>
      </c>
      <c r="D18" s="83" t="s">
        <v>19</v>
      </c>
      <c r="E18" s="74" t="s">
        <v>13</v>
      </c>
    </row>
    <row r="19" spans="1:5" s="33" customFormat="1" ht="30" customHeight="1">
      <c r="A19" s="86" t="s">
        <v>312</v>
      </c>
      <c r="B19" s="83" t="s">
        <v>276</v>
      </c>
      <c r="C19" s="84">
        <v>1330</v>
      </c>
      <c r="D19" s="83" t="s">
        <v>17</v>
      </c>
      <c r="E19" s="74" t="s">
        <v>51</v>
      </c>
    </row>
    <row r="20" spans="1:5" s="1" customFormat="1" ht="30" customHeight="1">
      <c r="A20" s="82" t="s">
        <v>137</v>
      </c>
      <c r="B20" s="83" t="s">
        <v>52</v>
      </c>
      <c r="C20" s="84">
        <v>9890</v>
      </c>
      <c r="D20" s="83" t="s">
        <v>19</v>
      </c>
      <c r="E20" s="83" t="s">
        <v>51</v>
      </c>
    </row>
    <row r="21" spans="1:5" s="1" customFormat="1" ht="30" customHeight="1">
      <c r="A21" s="82" t="s">
        <v>138</v>
      </c>
      <c r="B21" s="83" t="s">
        <v>4</v>
      </c>
      <c r="C21" s="84">
        <v>4410</v>
      </c>
      <c r="D21" s="83" t="s">
        <v>20</v>
      </c>
      <c r="E21" s="83" t="s">
        <v>51</v>
      </c>
    </row>
    <row r="22" spans="1:5" s="1" customFormat="1" ht="30" customHeight="1">
      <c r="A22" s="82" t="s">
        <v>139</v>
      </c>
      <c r="B22" s="83" t="s">
        <v>4</v>
      </c>
      <c r="C22" s="84">
        <v>3360</v>
      </c>
      <c r="D22" s="83" t="s">
        <v>20</v>
      </c>
      <c r="E22" s="83" t="s">
        <v>51</v>
      </c>
    </row>
    <row r="23" spans="1:5" s="3" customFormat="1" ht="22.5" customHeight="1">
      <c r="A23" s="114" t="s">
        <v>190</v>
      </c>
      <c r="B23" s="114"/>
      <c r="C23" s="114"/>
      <c r="D23" s="114"/>
      <c r="E23" s="114"/>
    </row>
    <row r="24" spans="1:5" s="3" customFormat="1" ht="30" customHeight="1">
      <c r="A24" s="25" t="s">
        <v>296</v>
      </c>
      <c r="B24" s="74" t="s">
        <v>67</v>
      </c>
      <c r="C24" s="84">
        <v>1510</v>
      </c>
      <c r="D24" s="83" t="s">
        <v>19</v>
      </c>
      <c r="E24" s="83" t="s">
        <v>82</v>
      </c>
    </row>
    <row r="25" spans="1:5" s="1" customFormat="1" ht="30" customHeight="1">
      <c r="A25" s="82" t="s">
        <v>295</v>
      </c>
      <c r="B25" s="83" t="s">
        <v>10</v>
      </c>
      <c r="C25" s="84">
        <v>1410</v>
      </c>
      <c r="D25" s="83" t="s">
        <v>19</v>
      </c>
      <c r="E25" s="83" t="s">
        <v>82</v>
      </c>
    </row>
    <row r="26" spans="1:5" s="33" customFormat="1" ht="28.5" customHeight="1">
      <c r="A26" s="87" t="s">
        <v>225</v>
      </c>
      <c r="B26" s="73" t="s">
        <v>184</v>
      </c>
      <c r="C26" s="84">
        <v>1910</v>
      </c>
      <c r="D26" s="73" t="s">
        <v>19</v>
      </c>
      <c r="E26" s="74" t="s">
        <v>82</v>
      </c>
    </row>
    <row r="27" spans="1:5" s="1" customFormat="1" ht="30" customHeight="1">
      <c r="A27" s="78" t="s">
        <v>294</v>
      </c>
      <c r="B27" s="73" t="s">
        <v>68</v>
      </c>
      <c r="C27" s="84">
        <v>1200</v>
      </c>
      <c r="D27" s="83" t="s">
        <v>18</v>
      </c>
      <c r="E27" s="83" t="s">
        <v>82</v>
      </c>
    </row>
    <row r="28" spans="1:5" s="1" customFormat="1" ht="30" customHeight="1">
      <c r="A28" s="82" t="s">
        <v>293</v>
      </c>
      <c r="B28" s="83" t="s">
        <v>9</v>
      </c>
      <c r="C28" s="84">
        <v>1100</v>
      </c>
      <c r="D28" s="83" t="s">
        <v>18</v>
      </c>
      <c r="E28" s="83" t="s">
        <v>82</v>
      </c>
    </row>
    <row r="29" spans="1:5" s="1" customFormat="1" ht="30" customHeight="1">
      <c r="A29" s="82" t="s">
        <v>292</v>
      </c>
      <c r="B29" s="83" t="s">
        <v>24</v>
      </c>
      <c r="C29" s="84">
        <v>1610</v>
      </c>
      <c r="D29" s="83" t="s">
        <v>20</v>
      </c>
      <c r="E29" s="85" t="s">
        <v>82</v>
      </c>
    </row>
    <row r="30" spans="1:5" s="1" customFormat="1" ht="30" customHeight="1">
      <c r="A30" s="82" t="s">
        <v>267</v>
      </c>
      <c r="B30" s="83" t="s">
        <v>23</v>
      </c>
      <c r="C30" s="84">
        <v>2280</v>
      </c>
      <c r="D30" s="83" t="s">
        <v>17</v>
      </c>
      <c r="E30" s="85" t="s">
        <v>178</v>
      </c>
    </row>
    <row r="31" spans="1:5" s="67" customFormat="1" ht="43.5" customHeight="1">
      <c r="A31" s="88" t="s">
        <v>266</v>
      </c>
      <c r="B31" s="83" t="s">
        <v>268</v>
      </c>
      <c r="C31" s="84">
        <v>2640</v>
      </c>
      <c r="D31" s="83" t="s">
        <v>17</v>
      </c>
      <c r="E31" s="85" t="s">
        <v>178</v>
      </c>
    </row>
    <row r="32" spans="1:5" s="67" customFormat="1" ht="43.5" customHeight="1">
      <c r="A32" s="89" t="s">
        <v>306</v>
      </c>
      <c r="B32" s="83" t="s">
        <v>275</v>
      </c>
      <c r="C32" s="84">
        <v>2580</v>
      </c>
      <c r="D32" s="83" t="s">
        <v>17</v>
      </c>
      <c r="E32" s="83" t="s">
        <v>51</v>
      </c>
    </row>
    <row r="33" spans="1:5" s="1" customFormat="1" ht="28.5" customHeight="1">
      <c r="A33" s="89" t="s">
        <v>309</v>
      </c>
      <c r="B33" s="83" t="s">
        <v>307</v>
      </c>
      <c r="C33" s="84">
        <v>3190</v>
      </c>
      <c r="D33" s="83" t="s">
        <v>308</v>
      </c>
      <c r="E33" s="83" t="s">
        <v>14</v>
      </c>
    </row>
    <row r="34" spans="1:5" s="1" customFormat="1" ht="22.5" customHeight="1">
      <c r="A34" s="114" t="s">
        <v>191</v>
      </c>
      <c r="B34" s="114"/>
      <c r="C34" s="114"/>
      <c r="D34" s="114"/>
      <c r="E34" s="114"/>
    </row>
    <row r="35" spans="1:5" s="1" customFormat="1" ht="30" customHeight="1">
      <c r="A35" s="82" t="s">
        <v>291</v>
      </c>
      <c r="B35" s="83" t="s">
        <v>26</v>
      </c>
      <c r="C35" s="84">
        <v>930</v>
      </c>
      <c r="D35" s="83" t="s">
        <v>19</v>
      </c>
      <c r="E35" s="83" t="s">
        <v>51</v>
      </c>
    </row>
    <row r="36" spans="1:5" s="1" customFormat="1" ht="30" customHeight="1">
      <c r="A36" s="90" t="s">
        <v>290</v>
      </c>
      <c r="B36" s="83" t="s">
        <v>25</v>
      </c>
      <c r="C36" s="84">
        <v>1210</v>
      </c>
      <c r="D36" s="83" t="s">
        <v>19</v>
      </c>
      <c r="E36" s="83" t="s">
        <v>51</v>
      </c>
    </row>
    <row r="37" spans="1:5" s="35" customFormat="1" ht="30" customHeight="1">
      <c r="A37" s="90" t="s">
        <v>224</v>
      </c>
      <c r="B37" s="74" t="s">
        <v>185</v>
      </c>
      <c r="C37" s="84">
        <v>1580</v>
      </c>
      <c r="D37" s="74" t="s">
        <v>19</v>
      </c>
      <c r="E37" s="74" t="s">
        <v>14</v>
      </c>
    </row>
    <row r="38" spans="1:5" s="1" customFormat="1" ht="30" customHeight="1">
      <c r="A38" s="82" t="s">
        <v>140</v>
      </c>
      <c r="B38" s="83" t="s">
        <v>29</v>
      </c>
      <c r="C38" s="84">
        <v>2010</v>
      </c>
      <c r="D38" s="83" t="s">
        <v>19</v>
      </c>
      <c r="E38" s="83" t="s">
        <v>14</v>
      </c>
    </row>
    <row r="39" spans="1:5" s="1" customFormat="1" ht="30" customHeight="1">
      <c r="A39" s="82" t="s">
        <v>141</v>
      </c>
      <c r="B39" s="83" t="s">
        <v>30</v>
      </c>
      <c r="C39" s="84">
        <v>2010</v>
      </c>
      <c r="D39" s="83" t="s">
        <v>19</v>
      </c>
      <c r="E39" s="83" t="s">
        <v>14</v>
      </c>
    </row>
    <row r="40" spans="1:5" s="35" customFormat="1" ht="23.25" customHeight="1">
      <c r="A40" s="82" t="s">
        <v>223</v>
      </c>
      <c r="B40" s="74" t="s">
        <v>186</v>
      </c>
      <c r="C40" s="84">
        <v>1265</v>
      </c>
      <c r="D40" s="74" t="s">
        <v>19</v>
      </c>
      <c r="E40" s="74" t="s">
        <v>168</v>
      </c>
    </row>
    <row r="41" spans="1:5" s="1" customFormat="1" ht="30" customHeight="1">
      <c r="A41" s="82" t="s">
        <v>142</v>
      </c>
      <c r="B41" s="83" t="s">
        <v>27</v>
      </c>
      <c r="C41" s="84">
        <v>2450</v>
      </c>
      <c r="D41" s="83" t="s">
        <v>19</v>
      </c>
      <c r="E41" s="83" t="s">
        <v>14</v>
      </c>
    </row>
    <row r="42" spans="1:5" s="1" customFormat="1" ht="30" customHeight="1">
      <c r="A42" s="82" t="s">
        <v>143</v>
      </c>
      <c r="B42" s="83" t="s">
        <v>28</v>
      </c>
      <c r="C42" s="84">
        <v>2450</v>
      </c>
      <c r="D42" s="83" t="s">
        <v>19</v>
      </c>
      <c r="E42" s="83" t="s">
        <v>14</v>
      </c>
    </row>
    <row r="43" spans="1:5" s="35" customFormat="1" ht="24.75" customHeight="1">
      <c r="A43" s="82" t="s">
        <v>222</v>
      </c>
      <c r="B43" s="74" t="s">
        <v>187</v>
      </c>
      <c r="C43" s="84">
        <v>1430</v>
      </c>
      <c r="D43" s="74" t="s">
        <v>19</v>
      </c>
      <c r="E43" s="74" t="s">
        <v>168</v>
      </c>
    </row>
    <row r="44" spans="1:5" s="1" customFormat="1" ht="22.5" customHeight="1">
      <c r="A44" s="114" t="s">
        <v>297</v>
      </c>
      <c r="B44" s="114"/>
      <c r="C44" s="114"/>
      <c r="D44" s="114"/>
      <c r="E44" s="114"/>
    </row>
    <row r="45" spans="1:5" s="1" customFormat="1" ht="25.5" customHeight="1">
      <c r="A45" s="25" t="s">
        <v>310</v>
      </c>
      <c r="B45" s="91" t="s">
        <v>271</v>
      </c>
      <c r="C45" s="92">
        <v>1480</v>
      </c>
      <c r="D45" s="91" t="s">
        <v>17</v>
      </c>
      <c r="E45" s="91" t="s">
        <v>51</v>
      </c>
    </row>
    <row r="46" spans="1:5" s="1" customFormat="1" ht="30" customHeight="1">
      <c r="A46" s="82" t="s">
        <v>289</v>
      </c>
      <c r="B46" s="83" t="s">
        <v>22</v>
      </c>
      <c r="C46" s="84">
        <v>1290</v>
      </c>
      <c r="D46" s="83" t="s">
        <v>19</v>
      </c>
      <c r="E46" s="83" t="s">
        <v>14</v>
      </c>
    </row>
    <row r="47" spans="1:5" s="1" customFormat="1" ht="30" customHeight="1">
      <c r="A47" s="82" t="s">
        <v>144</v>
      </c>
      <c r="B47" s="83" t="s">
        <v>53</v>
      </c>
      <c r="C47" s="84">
        <v>6590</v>
      </c>
      <c r="D47" s="83" t="s">
        <v>17</v>
      </c>
      <c r="E47" s="83" t="s">
        <v>51</v>
      </c>
    </row>
    <row r="48" spans="1:5" s="67" customFormat="1" ht="22.5" customHeight="1">
      <c r="A48" s="114" t="s">
        <v>298</v>
      </c>
      <c r="B48" s="114"/>
      <c r="C48" s="114"/>
      <c r="D48" s="114"/>
      <c r="E48" s="114"/>
    </row>
    <row r="49" spans="1:5" s="1" customFormat="1" ht="30" customHeight="1">
      <c r="A49" s="93" t="s">
        <v>288</v>
      </c>
      <c r="B49" s="83" t="s">
        <v>31</v>
      </c>
      <c r="C49" s="84">
        <v>3210</v>
      </c>
      <c r="D49" s="83" t="s">
        <v>19</v>
      </c>
      <c r="E49" s="83" t="s">
        <v>13</v>
      </c>
    </row>
    <row r="50" spans="1:5" s="1" customFormat="1" ht="30" customHeight="1">
      <c r="A50" s="82" t="s">
        <v>287</v>
      </c>
      <c r="B50" s="83" t="s">
        <v>32</v>
      </c>
      <c r="C50" s="84">
        <v>3210</v>
      </c>
      <c r="D50" s="83" t="s">
        <v>19</v>
      </c>
      <c r="E50" s="83" t="s">
        <v>13</v>
      </c>
    </row>
    <row r="51" spans="1:5" s="35" customFormat="1" ht="24" customHeight="1">
      <c r="A51" s="82" t="s">
        <v>286</v>
      </c>
      <c r="B51" s="74" t="s">
        <v>188</v>
      </c>
      <c r="C51" s="84">
        <v>2410</v>
      </c>
      <c r="D51" s="74" t="s">
        <v>19</v>
      </c>
      <c r="E51" s="74" t="s">
        <v>13</v>
      </c>
    </row>
    <row r="52" spans="1:5" s="35" customFormat="1" ht="24" customHeight="1">
      <c r="A52" s="82" t="s">
        <v>262</v>
      </c>
      <c r="B52" s="74" t="s">
        <v>235</v>
      </c>
      <c r="C52" s="84">
        <v>5005</v>
      </c>
      <c r="D52" s="74" t="s">
        <v>17</v>
      </c>
      <c r="E52" s="83" t="s">
        <v>14</v>
      </c>
    </row>
    <row r="53" spans="1:5" s="67" customFormat="1" ht="22.5" customHeight="1">
      <c r="A53" s="114" t="s">
        <v>299</v>
      </c>
      <c r="B53" s="114"/>
      <c r="C53" s="114"/>
      <c r="D53" s="114"/>
      <c r="E53" s="114"/>
    </row>
    <row r="54" spans="1:5" s="35" customFormat="1" ht="24" customHeight="1">
      <c r="A54" s="82" t="s">
        <v>285</v>
      </c>
      <c r="B54" s="74" t="s">
        <v>193</v>
      </c>
      <c r="C54" s="84">
        <v>1130</v>
      </c>
      <c r="D54" s="74" t="s">
        <v>17</v>
      </c>
      <c r="E54" s="74" t="s">
        <v>194</v>
      </c>
    </row>
    <row r="55" spans="1:5" s="35" customFormat="1" ht="24" customHeight="1">
      <c r="A55" s="82" t="s">
        <v>284</v>
      </c>
      <c r="B55" s="74" t="s">
        <v>195</v>
      </c>
      <c r="C55" s="84">
        <v>1580</v>
      </c>
      <c r="D55" s="74" t="s">
        <v>17</v>
      </c>
      <c r="E55" s="74" t="s">
        <v>194</v>
      </c>
    </row>
    <row r="56" spans="1:5" ht="22.5" customHeight="1">
      <c r="A56" s="114" t="s">
        <v>192</v>
      </c>
      <c r="B56" s="114"/>
      <c r="C56" s="114"/>
      <c r="D56" s="114"/>
      <c r="E56" s="114"/>
    </row>
    <row r="57" spans="1:5" s="1" customFormat="1" ht="21" customHeight="1">
      <c r="A57" s="25" t="s">
        <v>145</v>
      </c>
      <c r="B57" s="74" t="s">
        <v>169</v>
      </c>
      <c r="C57" s="84">
        <v>7090</v>
      </c>
      <c r="D57" s="74" t="s">
        <v>17</v>
      </c>
      <c r="E57" s="74" t="s">
        <v>33</v>
      </c>
    </row>
    <row r="58" spans="1:5" ht="21" customHeight="1">
      <c r="A58" s="25" t="s">
        <v>146</v>
      </c>
      <c r="B58" s="74" t="s">
        <v>169</v>
      </c>
      <c r="C58" s="84">
        <v>7090</v>
      </c>
      <c r="D58" s="74" t="s">
        <v>17</v>
      </c>
      <c r="E58" s="74" t="s">
        <v>33</v>
      </c>
    </row>
    <row r="59" spans="1:5" s="42" customFormat="1" ht="12.75" customHeight="1">
      <c r="A59" s="121" t="s">
        <v>249</v>
      </c>
      <c r="B59" s="118" t="s">
        <v>213</v>
      </c>
      <c r="C59" s="124">
        <v>1400</v>
      </c>
      <c r="D59" s="116" t="s">
        <v>214</v>
      </c>
      <c r="E59" s="117"/>
    </row>
    <row r="60" spans="1:5" s="42" customFormat="1" ht="12.75" customHeight="1">
      <c r="A60" s="122"/>
      <c r="B60" s="119"/>
      <c r="C60" s="125"/>
      <c r="D60" s="116" t="s">
        <v>215</v>
      </c>
      <c r="E60" s="117"/>
    </row>
    <row r="61" spans="1:5" s="42" customFormat="1" ht="12.75" customHeight="1">
      <c r="A61" s="122"/>
      <c r="B61" s="119"/>
      <c r="C61" s="125"/>
      <c r="D61" s="116" t="s">
        <v>216</v>
      </c>
      <c r="E61" s="117"/>
    </row>
    <row r="62" spans="1:5" s="42" customFormat="1" ht="59.25" customHeight="1">
      <c r="A62" s="123"/>
      <c r="B62" s="120"/>
      <c r="C62" s="126"/>
      <c r="D62" s="116" t="s">
        <v>236</v>
      </c>
      <c r="E62" s="117"/>
    </row>
    <row r="63" spans="1:5" ht="22.5" customHeight="1">
      <c r="A63" s="114" t="s">
        <v>279</v>
      </c>
      <c r="B63" s="114"/>
      <c r="C63" s="114"/>
      <c r="D63" s="114"/>
      <c r="E63" s="114"/>
    </row>
    <row r="64" spans="1:5" s="1" customFormat="1" ht="30.75" customHeight="1">
      <c r="A64" s="25" t="s">
        <v>282</v>
      </c>
      <c r="B64" s="74" t="s">
        <v>161</v>
      </c>
      <c r="C64" s="84">
        <v>1035</v>
      </c>
      <c r="D64" s="74" t="s">
        <v>19</v>
      </c>
      <c r="E64" s="74" t="s">
        <v>265</v>
      </c>
    </row>
    <row r="65" spans="1:10" s="1" customFormat="1" ht="24" customHeight="1">
      <c r="A65" s="25" t="s">
        <v>283</v>
      </c>
      <c r="B65" s="74" t="s">
        <v>162</v>
      </c>
      <c r="C65" s="84">
        <v>1035</v>
      </c>
      <c r="D65" s="74" t="s">
        <v>19</v>
      </c>
      <c r="E65" s="74" t="s">
        <v>33</v>
      </c>
    </row>
    <row r="66" spans="1:10" s="1" customFormat="1" ht="19.5">
      <c r="B66" s="6"/>
      <c r="C66" s="39"/>
      <c r="D66" s="5"/>
      <c r="E66" s="8"/>
      <c r="J66" s="2"/>
    </row>
    <row r="67" spans="1:10" s="1" customFormat="1" ht="18.75" customHeight="1">
      <c r="A67" s="68" t="s">
        <v>302</v>
      </c>
      <c r="B67" s="69"/>
      <c r="C67" s="40"/>
      <c r="D67" s="9"/>
      <c r="E67" s="7"/>
    </row>
    <row r="69" spans="1:10" ht="15">
      <c r="A69" s="70" t="s">
        <v>300</v>
      </c>
      <c r="B69" s="71"/>
      <c r="C69" s="72"/>
      <c r="D69" s="71"/>
      <c r="E69" s="71"/>
    </row>
  </sheetData>
  <mergeCells count="23">
    <mergeCell ref="A63:E63"/>
    <mergeCell ref="A34:E34"/>
    <mergeCell ref="A56:E56"/>
    <mergeCell ref="A10:E10"/>
    <mergeCell ref="A23:E23"/>
    <mergeCell ref="A44:E44"/>
    <mergeCell ref="D62:E62"/>
    <mergeCell ref="D59:E59"/>
    <mergeCell ref="D60:E60"/>
    <mergeCell ref="D61:E61"/>
    <mergeCell ref="B59:B62"/>
    <mergeCell ref="A59:A62"/>
    <mergeCell ref="C59:C62"/>
    <mergeCell ref="A48:E48"/>
    <mergeCell ref="A53:E53"/>
    <mergeCell ref="A8:E8"/>
    <mergeCell ref="A3:E3"/>
    <mergeCell ref="A4:E4"/>
    <mergeCell ref="A1:E1"/>
    <mergeCell ref="A5:E5"/>
    <mergeCell ref="A6:E6"/>
    <mergeCell ref="A7:E7"/>
    <mergeCell ref="A2:E2"/>
  </mergeCells>
  <phoneticPr fontId="1" type="noConversion"/>
  <printOptions horizontalCentered="1"/>
  <pageMargins left="0.47244094488188981" right="0.47244094488188981" top="0.47244094488188981" bottom="0.98425196850393704" header="0.15748031496062992" footer="0.27559055118110237"/>
  <pageSetup paperSize="9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9"/>
    <pageSetUpPr fitToPage="1"/>
  </sheetPr>
  <dimension ref="A1:G86"/>
  <sheetViews>
    <sheetView tabSelected="1" zoomScaleNormal="100" zoomScaleSheetLayoutView="100" workbookViewId="0">
      <selection activeCell="H11" sqref="H11"/>
    </sheetView>
  </sheetViews>
  <sheetFormatPr defaultColWidth="9.140625" defaultRowHeight="12.75"/>
  <cols>
    <col min="1" max="1" width="28" style="20" customWidth="1"/>
    <col min="2" max="2" width="8.7109375" style="21" customWidth="1"/>
    <col min="3" max="3" width="10.85546875" style="37" customWidth="1"/>
    <col min="4" max="4" width="20" style="22" customWidth="1"/>
    <col min="5" max="5" width="30" style="22" customWidth="1"/>
    <col min="6" max="6" width="0" style="15" hidden="1" customWidth="1"/>
    <col min="7" max="16384" width="9.140625" style="15"/>
  </cols>
  <sheetData>
    <row r="1" spans="1:6" s="11" customFormat="1" ht="45.2" customHeight="1">
      <c r="A1" s="101" t="s">
        <v>322</v>
      </c>
      <c r="B1" s="101"/>
      <c r="C1" s="101"/>
      <c r="D1" s="101"/>
      <c r="E1" s="101"/>
    </row>
    <row r="2" spans="1:6" s="11" customFormat="1" ht="33" customHeight="1">
      <c r="A2" s="110" t="s">
        <v>323</v>
      </c>
      <c r="B2" s="110"/>
      <c r="C2" s="110"/>
      <c r="D2" s="110"/>
      <c r="E2" s="110"/>
    </row>
    <row r="3" spans="1:6" s="13" customFormat="1" ht="18" customHeight="1">
      <c r="A3" s="106" t="s">
        <v>69</v>
      </c>
      <c r="B3" s="106"/>
      <c r="C3" s="106"/>
      <c r="D3" s="106"/>
      <c r="E3" s="106"/>
      <c r="F3" s="12"/>
    </row>
    <row r="4" spans="1:6" s="13" customFormat="1" ht="18" customHeight="1">
      <c r="A4" s="106" t="s">
        <v>244</v>
      </c>
      <c r="B4" s="106"/>
      <c r="C4" s="106"/>
      <c r="D4" s="106"/>
      <c r="E4" s="106"/>
      <c r="F4" s="12"/>
    </row>
    <row r="5" spans="1:6" s="14" customFormat="1" ht="10.5" customHeight="1">
      <c r="A5" s="107"/>
      <c r="B5" s="107"/>
      <c r="C5" s="107"/>
      <c r="D5" s="107"/>
      <c r="E5" s="107"/>
    </row>
    <row r="6" spans="1:6" s="13" customFormat="1" ht="22.5" customHeight="1">
      <c r="A6" s="108" t="s">
        <v>57</v>
      </c>
      <c r="B6" s="108"/>
      <c r="C6" s="108"/>
      <c r="D6" s="108"/>
      <c r="E6" s="108"/>
      <c r="F6" s="10"/>
    </row>
    <row r="7" spans="1:6" ht="15" customHeight="1">
      <c r="A7" s="109" t="str">
        <f>'корсеты и бандажи ORTO'!A7:E7</f>
        <v>Действителен с  13.01.2021 г.</v>
      </c>
      <c r="B7" s="109"/>
      <c r="C7" s="109"/>
      <c r="D7" s="109"/>
      <c r="E7" s="109"/>
    </row>
    <row r="8" spans="1:6" ht="22.5" customHeight="1">
      <c r="A8" s="130" t="s">
        <v>64</v>
      </c>
      <c r="B8" s="130"/>
      <c r="C8" s="130"/>
      <c r="D8" s="130"/>
      <c r="E8" s="130"/>
    </row>
    <row r="9" spans="1:6" s="17" customFormat="1" ht="35.450000000000003" customHeight="1">
      <c r="A9" s="23" t="s">
        <v>0</v>
      </c>
      <c r="B9" s="23" t="s">
        <v>1</v>
      </c>
      <c r="C9" s="36" t="s">
        <v>58</v>
      </c>
      <c r="D9" s="23" t="s">
        <v>83</v>
      </c>
      <c r="E9" s="23" t="s">
        <v>11</v>
      </c>
    </row>
    <row r="10" spans="1:6" s="18" customFormat="1" ht="22.5" customHeight="1">
      <c r="A10" s="131" t="s">
        <v>301</v>
      </c>
      <c r="B10" s="131"/>
      <c r="C10" s="131"/>
      <c r="D10" s="131"/>
      <c r="E10" s="131"/>
    </row>
    <row r="11" spans="1:6" s="17" customFormat="1" ht="22.5" customHeight="1">
      <c r="A11" s="25" t="s">
        <v>107</v>
      </c>
      <c r="B11" s="74">
        <v>101</v>
      </c>
      <c r="C11" s="79">
        <v>1655</v>
      </c>
      <c r="D11" s="74" t="s">
        <v>13</v>
      </c>
      <c r="E11" s="74" t="s">
        <v>147</v>
      </c>
      <c r="F11" s="17" t="e">
        <f>#REF!*2</f>
        <v>#REF!</v>
      </c>
    </row>
    <row r="12" spans="1:6" s="17" customFormat="1" ht="20.25" customHeight="1">
      <c r="A12" s="25" t="s">
        <v>108</v>
      </c>
      <c r="B12" s="74">
        <v>103</v>
      </c>
      <c r="C12" s="79">
        <v>1800</v>
      </c>
      <c r="D12" s="74" t="s">
        <v>14</v>
      </c>
      <c r="E12" s="74" t="s">
        <v>147</v>
      </c>
      <c r="F12" s="17" t="e">
        <f>#REF!*2</f>
        <v>#REF!</v>
      </c>
    </row>
    <row r="13" spans="1:6" s="17" customFormat="1" ht="21.75" customHeight="1">
      <c r="A13" s="25" t="s">
        <v>109</v>
      </c>
      <c r="B13" s="74">
        <v>202</v>
      </c>
      <c r="C13" s="79">
        <v>1500</v>
      </c>
      <c r="D13" s="74" t="s">
        <v>14</v>
      </c>
      <c r="E13" s="74" t="s">
        <v>147</v>
      </c>
      <c r="F13" s="17" t="e">
        <f>#REF!*2</f>
        <v>#REF!</v>
      </c>
    </row>
    <row r="14" spans="1:6" s="17" customFormat="1" ht="21" customHeight="1">
      <c r="A14" s="25" t="s">
        <v>110</v>
      </c>
      <c r="B14" s="74">
        <v>301</v>
      </c>
      <c r="C14" s="79">
        <v>890</v>
      </c>
      <c r="D14" s="74" t="s">
        <v>14</v>
      </c>
      <c r="E14" s="74" t="s">
        <v>147</v>
      </c>
      <c r="F14" s="17" t="e">
        <f>#REF!*2</f>
        <v>#REF!</v>
      </c>
    </row>
    <row r="15" spans="1:6" s="17" customFormat="1" ht="27.2" customHeight="1">
      <c r="A15" s="25" t="s">
        <v>111</v>
      </c>
      <c r="B15" s="74">
        <v>304</v>
      </c>
      <c r="C15" s="79">
        <v>1100</v>
      </c>
      <c r="D15" s="74" t="s">
        <v>13</v>
      </c>
      <c r="E15" s="74" t="s">
        <v>148</v>
      </c>
      <c r="F15" s="17" t="e">
        <f>#REF!*2</f>
        <v>#REF!</v>
      </c>
    </row>
    <row r="16" spans="1:6" s="17" customFormat="1" ht="19.7" customHeight="1">
      <c r="A16" s="25" t="s">
        <v>112</v>
      </c>
      <c r="B16" s="74">
        <v>305</v>
      </c>
      <c r="C16" s="79">
        <v>1500</v>
      </c>
      <c r="D16" s="74" t="s">
        <v>33</v>
      </c>
      <c r="E16" s="74" t="s">
        <v>149</v>
      </c>
      <c r="F16" s="17" t="e">
        <f>#REF!*2</f>
        <v>#REF!</v>
      </c>
    </row>
    <row r="17" spans="1:6" s="19" customFormat="1" ht="22.5" customHeight="1">
      <c r="A17" s="129" t="s">
        <v>75</v>
      </c>
      <c r="B17" s="129"/>
      <c r="C17" s="129"/>
      <c r="D17" s="129"/>
      <c r="E17" s="129"/>
      <c r="F17" s="17" t="e">
        <f>#REF!*2</f>
        <v>#REF!</v>
      </c>
    </row>
    <row r="18" spans="1:6" ht="36" customHeight="1">
      <c r="A18" s="25" t="s">
        <v>113</v>
      </c>
      <c r="B18" s="74">
        <v>110</v>
      </c>
      <c r="C18" s="79">
        <v>2310</v>
      </c>
      <c r="D18" s="74" t="s">
        <v>37</v>
      </c>
      <c r="E18" s="74" t="s">
        <v>261</v>
      </c>
      <c r="F18" s="17" t="e">
        <f>#REF!*2</f>
        <v>#REF!</v>
      </c>
    </row>
    <row r="19" spans="1:6" s="33" customFormat="1" ht="23.25" customHeight="1">
      <c r="A19" s="25" t="s">
        <v>203</v>
      </c>
      <c r="B19" s="74">
        <v>112</v>
      </c>
      <c r="C19" s="79">
        <v>2470</v>
      </c>
      <c r="D19" s="26" t="s">
        <v>14</v>
      </c>
      <c r="E19" s="74" t="s">
        <v>166</v>
      </c>
    </row>
    <row r="20" spans="1:6" ht="30" customHeight="1">
      <c r="A20" s="25" t="s">
        <v>114</v>
      </c>
      <c r="B20" s="74">
        <v>4110</v>
      </c>
      <c r="C20" s="79">
        <v>2630</v>
      </c>
      <c r="D20" s="74" t="s">
        <v>37</v>
      </c>
      <c r="E20" s="74" t="s">
        <v>147</v>
      </c>
      <c r="F20" s="17" t="e">
        <f>#REF!*2</f>
        <v>#REF!</v>
      </c>
    </row>
    <row r="21" spans="1:6" ht="28.5" customHeight="1">
      <c r="A21" s="25" t="s">
        <v>108</v>
      </c>
      <c r="B21" s="74">
        <v>113</v>
      </c>
      <c r="C21" s="79">
        <v>2420</v>
      </c>
      <c r="D21" s="74" t="s">
        <v>14</v>
      </c>
      <c r="E21" s="74" t="s">
        <v>152</v>
      </c>
      <c r="F21" s="17" t="e">
        <f>#REF!*2</f>
        <v>#REF!</v>
      </c>
    </row>
    <row r="22" spans="1:6" ht="30" customHeight="1">
      <c r="A22" s="25" t="s">
        <v>115</v>
      </c>
      <c r="B22" s="74">
        <v>4113</v>
      </c>
      <c r="C22" s="79">
        <v>2730</v>
      </c>
      <c r="D22" s="26" t="s">
        <v>14</v>
      </c>
      <c r="E22" s="74" t="s">
        <v>147</v>
      </c>
      <c r="F22" s="17" t="e">
        <f>#REF!*2</f>
        <v>#REF!</v>
      </c>
    </row>
    <row r="23" spans="1:6" ht="30" customHeight="1">
      <c r="A23" s="25" t="s">
        <v>116</v>
      </c>
      <c r="B23" s="74">
        <v>114</v>
      </c>
      <c r="C23" s="79">
        <v>2630</v>
      </c>
      <c r="D23" s="74" t="s">
        <v>13</v>
      </c>
      <c r="E23" s="74" t="s">
        <v>151</v>
      </c>
      <c r="F23" s="17" t="e">
        <f>#REF!*2</f>
        <v>#REF!</v>
      </c>
    </row>
    <row r="24" spans="1:6" ht="30" customHeight="1">
      <c r="A24" s="25" t="s">
        <v>314</v>
      </c>
      <c r="B24" s="74">
        <v>211</v>
      </c>
      <c r="C24" s="79">
        <v>1470</v>
      </c>
      <c r="D24" s="74" t="s">
        <v>14</v>
      </c>
      <c r="E24" s="74" t="s">
        <v>153</v>
      </c>
      <c r="F24" s="17" t="e">
        <f>#REF!*2</f>
        <v>#REF!</v>
      </c>
    </row>
    <row r="25" spans="1:6" ht="35.25" customHeight="1">
      <c r="A25" s="25" t="s">
        <v>109</v>
      </c>
      <c r="B25" s="74">
        <v>212</v>
      </c>
      <c r="C25" s="79">
        <v>2200</v>
      </c>
      <c r="D25" s="74" t="s">
        <v>70</v>
      </c>
      <c r="E25" s="74" t="s">
        <v>205</v>
      </c>
      <c r="F25" s="17" t="e">
        <f>#REF!*2</f>
        <v>#REF!</v>
      </c>
    </row>
    <row r="26" spans="1:6" ht="30" customHeight="1">
      <c r="A26" s="25" t="s">
        <v>117</v>
      </c>
      <c r="B26" s="74">
        <v>4212</v>
      </c>
      <c r="C26" s="79">
        <v>2520</v>
      </c>
      <c r="D26" s="74" t="s">
        <v>70</v>
      </c>
      <c r="E26" s="74" t="s">
        <v>147</v>
      </c>
      <c r="F26" s="17" t="e">
        <f>#REF!*2</f>
        <v>#REF!</v>
      </c>
    </row>
    <row r="27" spans="1:6" s="33" customFormat="1" ht="29.25" customHeight="1">
      <c r="A27" s="25" t="s">
        <v>204</v>
      </c>
      <c r="B27" s="74">
        <v>4215</v>
      </c>
      <c r="C27" s="79">
        <v>2630</v>
      </c>
      <c r="D27" s="74" t="s">
        <v>167</v>
      </c>
      <c r="E27" s="74" t="s">
        <v>66</v>
      </c>
      <c r="F27" s="33" t="e">
        <f>#REF!*2</f>
        <v>#REF!</v>
      </c>
    </row>
    <row r="28" spans="1:6" ht="29.25" customHeight="1">
      <c r="A28" s="25" t="s">
        <v>118</v>
      </c>
      <c r="B28" s="74">
        <v>4214</v>
      </c>
      <c r="C28" s="79">
        <v>2380</v>
      </c>
      <c r="D28" s="74" t="s">
        <v>14</v>
      </c>
      <c r="E28" s="74" t="s">
        <v>148</v>
      </c>
      <c r="F28" s="17" t="e">
        <f>#REF!*2</f>
        <v>#REF!</v>
      </c>
    </row>
    <row r="29" spans="1:6" ht="30" customHeight="1">
      <c r="A29" s="25" t="s">
        <v>110</v>
      </c>
      <c r="B29" s="74">
        <v>310</v>
      </c>
      <c r="C29" s="79">
        <v>1210</v>
      </c>
      <c r="D29" s="74" t="s">
        <v>13</v>
      </c>
      <c r="E29" s="74" t="s">
        <v>150</v>
      </c>
      <c r="F29" s="17" t="e">
        <f>#REF!*2</f>
        <v>#REF!</v>
      </c>
    </row>
    <row r="30" spans="1:6" ht="30" customHeight="1">
      <c r="A30" s="25" t="s">
        <v>119</v>
      </c>
      <c r="B30" s="74">
        <v>4310</v>
      </c>
      <c r="C30" s="79">
        <v>1420</v>
      </c>
      <c r="D30" s="74" t="s">
        <v>13</v>
      </c>
      <c r="E30" s="74" t="s">
        <v>147</v>
      </c>
      <c r="F30" s="17" t="e">
        <f>#REF!*2</f>
        <v>#REF!</v>
      </c>
    </row>
    <row r="31" spans="1:6" ht="20.25" customHeight="1">
      <c r="A31" s="25" t="s">
        <v>120</v>
      </c>
      <c r="B31" s="74">
        <v>314</v>
      </c>
      <c r="C31" s="79">
        <v>1260</v>
      </c>
      <c r="D31" s="74" t="s">
        <v>13</v>
      </c>
      <c r="E31" s="74" t="s">
        <v>148</v>
      </c>
      <c r="F31" s="17" t="e">
        <f>#REF!*2</f>
        <v>#REF!</v>
      </c>
    </row>
    <row r="32" spans="1:6" ht="30" customHeight="1">
      <c r="A32" s="25" t="s">
        <v>121</v>
      </c>
      <c r="B32" s="74">
        <v>4314</v>
      </c>
      <c r="C32" s="79">
        <v>1580</v>
      </c>
      <c r="D32" s="74" t="s">
        <v>13</v>
      </c>
      <c r="E32" s="74" t="s">
        <v>147</v>
      </c>
      <c r="F32" s="17" t="e">
        <f>#REF!*2</f>
        <v>#REF!</v>
      </c>
    </row>
    <row r="33" spans="1:7" ht="33.75">
      <c r="A33" s="25" t="s">
        <v>315</v>
      </c>
      <c r="B33" s="74">
        <v>110</v>
      </c>
      <c r="C33" s="79">
        <v>4400</v>
      </c>
      <c r="D33" s="74" t="s">
        <v>181</v>
      </c>
      <c r="E33" s="74" t="s">
        <v>316</v>
      </c>
      <c r="F33" s="17"/>
      <c r="G33" s="41"/>
    </row>
    <row r="34" spans="1:7" ht="39" customHeight="1">
      <c r="A34" s="25" t="s">
        <v>317</v>
      </c>
      <c r="B34" s="74">
        <v>212</v>
      </c>
      <c r="C34" s="79">
        <v>4200</v>
      </c>
      <c r="D34" s="74" t="s">
        <v>14</v>
      </c>
      <c r="E34" s="74" t="s">
        <v>318</v>
      </c>
      <c r="F34" s="17"/>
    </row>
    <row r="35" spans="1:7" ht="45" customHeight="1">
      <c r="A35" s="25" t="s">
        <v>313</v>
      </c>
      <c r="B35" s="74">
        <v>310</v>
      </c>
      <c r="C35" s="79">
        <v>2300</v>
      </c>
      <c r="D35" s="74" t="s">
        <v>14</v>
      </c>
      <c r="E35" s="74" t="s">
        <v>180</v>
      </c>
      <c r="F35" s="17"/>
    </row>
    <row r="36" spans="1:7" s="17" customFormat="1" ht="35.450000000000003" customHeight="1">
      <c r="A36" s="76" t="s">
        <v>0</v>
      </c>
      <c r="B36" s="76" t="s">
        <v>1</v>
      </c>
      <c r="C36" s="36" t="s">
        <v>58</v>
      </c>
      <c r="D36" s="76" t="s">
        <v>83</v>
      </c>
      <c r="E36" s="76" t="s">
        <v>11</v>
      </c>
    </row>
    <row r="37" spans="1:7" ht="21" customHeight="1">
      <c r="A37" s="132" t="s">
        <v>163</v>
      </c>
      <c r="B37" s="127"/>
      <c r="C37" s="127"/>
      <c r="D37" s="127"/>
      <c r="E37" s="128"/>
      <c r="F37" s="17" t="e">
        <f>#REF!*2</f>
        <v>#REF!</v>
      </c>
    </row>
    <row r="38" spans="1:7" ht="31.5" customHeight="1">
      <c r="A38" s="25" t="s">
        <v>122</v>
      </c>
      <c r="B38" s="74">
        <v>110</v>
      </c>
      <c r="C38" s="79">
        <v>2200</v>
      </c>
      <c r="D38" s="74" t="s">
        <v>181</v>
      </c>
      <c r="E38" s="74" t="s">
        <v>104</v>
      </c>
      <c r="F38" s="17" t="e">
        <f>#REF!*2</f>
        <v>#REF!</v>
      </c>
    </row>
    <row r="39" spans="1:7" ht="29.25" customHeight="1">
      <c r="A39" s="25" t="s">
        <v>109</v>
      </c>
      <c r="B39" s="74">
        <v>212</v>
      </c>
      <c r="C39" s="79">
        <v>2100</v>
      </c>
      <c r="D39" s="74" t="s">
        <v>14</v>
      </c>
      <c r="E39" s="74" t="s">
        <v>105</v>
      </c>
      <c r="F39" s="17" t="e">
        <f>#REF!*2</f>
        <v>#REF!</v>
      </c>
    </row>
    <row r="40" spans="1:7" ht="29.25" customHeight="1">
      <c r="A40" s="25" t="s">
        <v>123</v>
      </c>
      <c r="B40" s="74">
        <v>310</v>
      </c>
      <c r="C40" s="79">
        <v>1150</v>
      </c>
      <c r="D40" s="74" t="s">
        <v>14</v>
      </c>
      <c r="E40" s="74" t="s">
        <v>106</v>
      </c>
      <c r="F40" s="17" t="e">
        <f>#REF!*2</f>
        <v>#REF!</v>
      </c>
    </row>
    <row r="41" spans="1:7" ht="22.5" customHeight="1">
      <c r="A41" s="129" t="s">
        <v>76</v>
      </c>
      <c r="B41" s="129"/>
      <c r="C41" s="129"/>
      <c r="D41" s="129"/>
      <c r="E41" s="129"/>
      <c r="F41" s="17" t="e">
        <f>#REF!*2</f>
        <v>#REF!</v>
      </c>
    </row>
    <row r="42" spans="1:7" ht="30" customHeight="1">
      <c r="A42" s="25" t="s">
        <v>124</v>
      </c>
      <c r="B42" s="74">
        <v>120</v>
      </c>
      <c r="C42" s="79">
        <v>2890</v>
      </c>
      <c r="D42" s="74" t="s">
        <v>37</v>
      </c>
      <c r="E42" s="74" t="s">
        <v>73</v>
      </c>
      <c r="F42" s="17" t="e">
        <f>#REF!*2</f>
        <v>#REF!</v>
      </c>
    </row>
    <row r="43" spans="1:7" ht="37.700000000000003" customHeight="1">
      <c r="A43" s="25" t="s">
        <v>125</v>
      </c>
      <c r="B43" s="74">
        <v>121</v>
      </c>
      <c r="C43" s="79">
        <v>3290</v>
      </c>
      <c r="D43" s="74" t="s">
        <v>37</v>
      </c>
      <c r="E43" s="74" t="s">
        <v>79</v>
      </c>
      <c r="F43" s="17" t="e">
        <f>#REF!*2</f>
        <v>#REF!</v>
      </c>
    </row>
    <row r="44" spans="1:7" s="33" customFormat="1" ht="42" customHeight="1">
      <c r="A44" s="25" t="s">
        <v>206</v>
      </c>
      <c r="B44" s="74">
        <v>122</v>
      </c>
      <c r="C44" s="79">
        <v>3060</v>
      </c>
      <c r="D44" s="74" t="s">
        <v>14</v>
      </c>
      <c r="E44" s="74" t="s">
        <v>72</v>
      </c>
      <c r="F44" s="33" t="e">
        <f>#REF!*2</f>
        <v>#REF!</v>
      </c>
    </row>
    <row r="45" spans="1:7" ht="30" customHeight="1">
      <c r="A45" s="25" t="s">
        <v>108</v>
      </c>
      <c r="B45" s="74">
        <v>123</v>
      </c>
      <c r="C45" s="79">
        <v>2890</v>
      </c>
      <c r="D45" s="74" t="s">
        <v>14</v>
      </c>
      <c r="E45" s="74" t="s">
        <v>72</v>
      </c>
      <c r="F45" s="17" t="e">
        <f>#REF!*2</f>
        <v>#REF!</v>
      </c>
    </row>
    <row r="46" spans="1:7" s="33" customFormat="1" ht="38.25" customHeight="1">
      <c r="A46" s="25" t="s">
        <v>207</v>
      </c>
      <c r="B46" s="74">
        <v>4122</v>
      </c>
      <c r="C46" s="79">
        <v>3430</v>
      </c>
      <c r="D46" s="74" t="s">
        <v>14</v>
      </c>
      <c r="E46" s="74" t="s">
        <v>72</v>
      </c>
      <c r="F46" s="33" t="e">
        <f>#REF!*2</f>
        <v>#REF!</v>
      </c>
    </row>
    <row r="47" spans="1:7" s="33" customFormat="1" ht="29.25" customHeight="1">
      <c r="A47" s="25" t="s">
        <v>208</v>
      </c>
      <c r="B47" s="74">
        <v>4225</v>
      </c>
      <c r="C47" s="79">
        <v>2730</v>
      </c>
      <c r="D47" s="74" t="s">
        <v>168</v>
      </c>
      <c r="E47" s="74" t="s">
        <v>72</v>
      </c>
      <c r="F47" s="33" t="e">
        <f>#REF!*2</f>
        <v>#REF!</v>
      </c>
    </row>
    <row r="48" spans="1:7" ht="30" customHeight="1">
      <c r="A48" s="25" t="s">
        <v>319</v>
      </c>
      <c r="B48" s="74">
        <v>220</v>
      </c>
      <c r="C48" s="79">
        <v>1780</v>
      </c>
      <c r="D48" s="74" t="s">
        <v>14</v>
      </c>
      <c r="E48" s="74" t="s">
        <v>66</v>
      </c>
      <c r="F48" s="17" t="e">
        <f>#REF!*2</f>
        <v>#REF!</v>
      </c>
    </row>
    <row r="49" spans="1:6" ht="32.25" customHeight="1">
      <c r="A49" s="25" t="s">
        <v>320</v>
      </c>
      <c r="B49" s="74">
        <v>221</v>
      </c>
      <c r="C49" s="79">
        <v>2000</v>
      </c>
      <c r="D49" s="74" t="s">
        <v>14</v>
      </c>
      <c r="E49" s="74" t="s">
        <v>80</v>
      </c>
      <c r="F49" s="17" t="e">
        <f>#REF!*2</f>
        <v>#REF!</v>
      </c>
    </row>
    <row r="50" spans="1:6" ht="30" customHeight="1">
      <c r="A50" s="25" t="s">
        <v>159</v>
      </c>
      <c r="B50" s="74">
        <v>222</v>
      </c>
      <c r="C50" s="79">
        <v>2470</v>
      </c>
      <c r="D50" s="74" t="s">
        <v>70</v>
      </c>
      <c r="E50" s="74" t="s">
        <v>73</v>
      </c>
      <c r="F50" s="17" t="e">
        <f>#REF!*2</f>
        <v>#REF!</v>
      </c>
    </row>
    <row r="51" spans="1:6" ht="39.75" customHeight="1">
      <c r="A51" s="25" t="s">
        <v>158</v>
      </c>
      <c r="B51" s="74">
        <v>4222</v>
      </c>
      <c r="C51" s="79">
        <v>2620</v>
      </c>
      <c r="D51" s="74" t="s">
        <v>70</v>
      </c>
      <c r="E51" s="74" t="s">
        <v>72</v>
      </c>
      <c r="F51" s="17" t="e">
        <f>#REF!*2</f>
        <v>#REF!</v>
      </c>
    </row>
    <row r="52" spans="1:6" ht="30" customHeight="1">
      <c r="A52" s="25" t="s">
        <v>126</v>
      </c>
      <c r="B52" s="74">
        <v>320</v>
      </c>
      <c r="C52" s="79">
        <v>1580</v>
      </c>
      <c r="D52" s="74" t="s">
        <v>13</v>
      </c>
      <c r="E52" s="74" t="s">
        <v>72</v>
      </c>
      <c r="F52" s="17" t="e">
        <f>#REF!*2</f>
        <v>#REF!</v>
      </c>
    </row>
    <row r="53" spans="1:6" ht="30" customHeight="1">
      <c r="A53" s="25" t="s">
        <v>127</v>
      </c>
      <c r="B53" s="74">
        <v>321</v>
      </c>
      <c r="C53" s="79">
        <v>1790</v>
      </c>
      <c r="D53" s="74" t="s">
        <v>13</v>
      </c>
      <c r="E53" s="74" t="s">
        <v>80</v>
      </c>
      <c r="F53" s="17" t="e">
        <f>#REF!*2</f>
        <v>#REF!</v>
      </c>
    </row>
    <row r="54" spans="1:6" ht="30" customHeight="1">
      <c r="A54" s="25" t="s">
        <v>128</v>
      </c>
      <c r="B54" s="74">
        <v>124</v>
      </c>
      <c r="C54" s="79">
        <v>3150</v>
      </c>
      <c r="D54" s="74" t="s">
        <v>13</v>
      </c>
      <c r="E54" s="74" t="s">
        <v>65</v>
      </c>
      <c r="F54" s="17" t="e">
        <f>#REF!*2</f>
        <v>#REF!</v>
      </c>
    </row>
    <row r="55" spans="1:6" ht="30" customHeight="1">
      <c r="A55" s="25" t="s">
        <v>129</v>
      </c>
      <c r="B55" s="74">
        <v>224</v>
      </c>
      <c r="C55" s="79">
        <v>2085</v>
      </c>
      <c r="D55" s="74" t="s">
        <v>13</v>
      </c>
      <c r="E55" s="74" t="s">
        <v>66</v>
      </c>
      <c r="F55" s="17" t="e">
        <f>#REF!*2</f>
        <v>#REF!</v>
      </c>
    </row>
    <row r="56" spans="1:6" ht="30" customHeight="1">
      <c r="A56" s="25" t="s">
        <v>130</v>
      </c>
      <c r="B56" s="74">
        <v>324</v>
      </c>
      <c r="C56" s="79">
        <v>1500</v>
      </c>
      <c r="D56" s="74" t="s">
        <v>13</v>
      </c>
      <c r="E56" s="74" t="s">
        <v>66</v>
      </c>
      <c r="F56" s="17" t="e">
        <f>#REF!*2</f>
        <v>#REF!</v>
      </c>
    </row>
    <row r="57" spans="1:6" ht="39" customHeight="1">
      <c r="A57" s="25" t="s">
        <v>164</v>
      </c>
      <c r="B57" s="74">
        <v>4224</v>
      </c>
      <c r="C57" s="79">
        <v>2620</v>
      </c>
      <c r="D57" s="74" t="s">
        <v>13</v>
      </c>
      <c r="E57" s="74" t="s">
        <v>66</v>
      </c>
      <c r="F57" s="17" t="e">
        <f>#REF!*2</f>
        <v>#REF!</v>
      </c>
    </row>
    <row r="58" spans="1:6" ht="25.5" customHeight="1">
      <c r="A58" s="80" t="s">
        <v>260</v>
      </c>
      <c r="B58" s="81">
        <v>4324</v>
      </c>
      <c r="C58" s="79">
        <v>1680</v>
      </c>
      <c r="D58" s="74" t="s">
        <v>13</v>
      </c>
      <c r="E58" s="74" t="s">
        <v>66</v>
      </c>
    </row>
    <row r="59" spans="1:6" ht="22.5" customHeight="1">
      <c r="A59" s="129" t="s">
        <v>77</v>
      </c>
      <c r="B59" s="129"/>
      <c r="C59" s="129"/>
      <c r="D59" s="129"/>
      <c r="E59" s="129"/>
      <c r="F59" s="17" t="e">
        <f>#REF!*2</f>
        <v>#REF!</v>
      </c>
    </row>
    <row r="60" spans="1:6" ht="27.75" customHeight="1">
      <c r="A60" s="25" t="s">
        <v>131</v>
      </c>
      <c r="B60" s="74">
        <v>501</v>
      </c>
      <c r="C60" s="79">
        <v>2940</v>
      </c>
      <c r="D60" s="74" t="s">
        <v>13</v>
      </c>
      <c r="E60" s="74" t="s">
        <v>19</v>
      </c>
      <c r="F60" s="17" t="e">
        <f>#REF!*2</f>
        <v>#REF!</v>
      </c>
    </row>
    <row r="61" spans="1:6" ht="28.5" customHeight="1">
      <c r="A61" s="25" t="s">
        <v>132</v>
      </c>
      <c r="B61" s="74">
        <v>502</v>
      </c>
      <c r="C61" s="79">
        <v>2620</v>
      </c>
      <c r="D61" s="74" t="s">
        <v>13</v>
      </c>
      <c r="E61" s="74" t="s">
        <v>19</v>
      </c>
      <c r="F61" s="17" t="e">
        <f>#REF!*2</f>
        <v>#REF!</v>
      </c>
    </row>
    <row r="62" spans="1:6" ht="27.75" customHeight="1">
      <c r="A62" s="25" t="s">
        <v>133</v>
      </c>
      <c r="B62" s="74">
        <v>503</v>
      </c>
      <c r="C62" s="79">
        <v>1050</v>
      </c>
      <c r="D62" s="74" t="s">
        <v>13</v>
      </c>
      <c r="E62" s="74" t="s">
        <v>19</v>
      </c>
      <c r="F62" s="17" t="e">
        <f>#REF!*2</f>
        <v>#REF!</v>
      </c>
    </row>
    <row r="63" spans="1:6" ht="22.5" customHeight="1">
      <c r="A63" s="129" t="s">
        <v>78</v>
      </c>
      <c r="B63" s="129"/>
      <c r="C63" s="129"/>
      <c r="D63" s="129"/>
      <c r="E63" s="129"/>
      <c r="F63" s="17" t="e">
        <f>#REF!*2</f>
        <v>#REF!</v>
      </c>
    </row>
    <row r="64" spans="1:6" ht="39.75" customHeight="1">
      <c r="A64" s="25" t="s">
        <v>247</v>
      </c>
      <c r="B64" s="74">
        <v>602</v>
      </c>
      <c r="C64" s="79">
        <v>1050</v>
      </c>
      <c r="D64" s="74" t="s">
        <v>15</v>
      </c>
      <c r="E64" s="74" t="s">
        <v>18</v>
      </c>
      <c r="F64" s="17" t="e">
        <f>#REF!*2</f>
        <v>#REF!</v>
      </c>
    </row>
    <row r="65" spans="1:6" ht="39.75" customHeight="1">
      <c r="A65" s="25" t="s">
        <v>259</v>
      </c>
      <c r="B65" s="74">
        <v>603</v>
      </c>
      <c r="C65" s="79">
        <v>1895</v>
      </c>
      <c r="D65" s="74" t="s">
        <v>15</v>
      </c>
      <c r="E65" s="74" t="s">
        <v>18</v>
      </c>
      <c r="F65" s="17"/>
    </row>
    <row r="66" spans="1:6" ht="22.5" customHeight="1">
      <c r="A66" s="129" t="s">
        <v>239</v>
      </c>
      <c r="B66" s="129"/>
      <c r="C66" s="129"/>
      <c r="D66" s="129"/>
      <c r="E66" s="129"/>
      <c r="F66" s="17" t="e">
        <f>#REF!*2</f>
        <v>#REF!</v>
      </c>
    </row>
    <row r="67" spans="1:6" ht="22.5">
      <c r="A67" s="25" t="s">
        <v>248</v>
      </c>
      <c r="B67" s="74">
        <v>610</v>
      </c>
      <c r="C67" s="79">
        <v>2630</v>
      </c>
      <c r="D67" s="74" t="s">
        <v>15</v>
      </c>
      <c r="E67" s="74" t="s">
        <v>18</v>
      </c>
    </row>
    <row r="68" spans="1:6" s="48" customFormat="1" ht="22.5" customHeight="1">
      <c r="A68" s="127" t="s">
        <v>273</v>
      </c>
      <c r="B68" s="127"/>
      <c r="C68" s="127"/>
      <c r="D68" s="127"/>
      <c r="E68" s="128"/>
    </row>
    <row r="69" spans="1:6" s="48" customFormat="1" ht="33.75">
      <c r="A69" s="25" t="s">
        <v>311</v>
      </c>
      <c r="B69" s="74" t="s">
        <v>274</v>
      </c>
      <c r="C69" s="79">
        <v>1760</v>
      </c>
      <c r="D69" s="74" t="s">
        <v>51</v>
      </c>
      <c r="E69" s="74" t="s">
        <v>18</v>
      </c>
    </row>
    <row r="70" spans="1:6" s="48" customFormat="1">
      <c r="D70" s="63"/>
      <c r="E70" s="63"/>
    </row>
    <row r="71" spans="1:6" s="48" customFormat="1">
      <c r="A71" s="61"/>
      <c r="B71" s="60"/>
      <c r="C71" s="62"/>
      <c r="D71" s="63"/>
      <c r="E71" s="63"/>
    </row>
    <row r="72" spans="1:6" s="48" customFormat="1">
      <c r="A72" s="68" t="s">
        <v>302</v>
      </c>
      <c r="B72" s="69"/>
      <c r="C72" s="62"/>
      <c r="D72" s="63"/>
      <c r="E72" s="63"/>
    </row>
    <row r="73" spans="1:6" s="48" customFormat="1">
      <c r="A73" s="61"/>
      <c r="B73" s="60"/>
      <c r="C73" s="62"/>
      <c r="D73" s="63"/>
      <c r="E73" s="63"/>
    </row>
    <row r="74" spans="1:6" s="48" customFormat="1">
      <c r="A74" s="61"/>
      <c r="B74" s="60"/>
      <c r="C74" s="62"/>
      <c r="D74" s="63"/>
      <c r="E74" s="63"/>
    </row>
    <row r="75" spans="1:6" s="48" customFormat="1">
      <c r="A75" s="61"/>
      <c r="B75" s="60"/>
      <c r="C75" s="62"/>
      <c r="D75" s="63"/>
      <c r="E75" s="63"/>
    </row>
    <row r="76" spans="1:6" s="48" customFormat="1">
      <c r="A76" s="61"/>
      <c r="B76" s="60"/>
      <c r="C76" s="62"/>
      <c r="D76" s="63"/>
      <c r="E76" s="63"/>
    </row>
    <row r="77" spans="1:6" s="48" customFormat="1">
      <c r="A77" s="61"/>
      <c r="B77" s="60"/>
      <c r="C77" s="62"/>
      <c r="D77" s="63"/>
      <c r="E77" s="63"/>
    </row>
    <row r="78" spans="1:6" s="48" customFormat="1">
      <c r="D78" s="63"/>
      <c r="E78" s="63"/>
    </row>
    <row r="79" spans="1:6" s="48" customFormat="1">
      <c r="A79" s="61"/>
      <c r="B79" s="60"/>
      <c r="C79" s="62"/>
      <c r="D79" s="63"/>
      <c r="E79" s="63"/>
    </row>
    <row r="80" spans="1:6" s="48" customFormat="1">
      <c r="A80" s="61"/>
      <c r="B80" s="60"/>
      <c r="C80" s="62"/>
      <c r="D80" s="63"/>
      <c r="E80" s="63"/>
    </row>
    <row r="81" spans="1:5" s="48" customFormat="1">
      <c r="A81" s="61"/>
      <c r="B81" s="60"/>
      <c r="C81" s="62"/>
      <c r="D81" s="63"/>
      <c r="E81" s="63"/>
    </row>
    <row r="82" spans="1:5" s="48" customFormat="1">
      <c r="A82" s="61"/>
      <c r="B82" s="60"/>
      <c r="C82" s="62"/>
      <c r="D82" s="63"/>
      <c r="E82" s="63"/>
    </row>
    <row r="83" spans="1:5" s="48" customFormat="1">
      <c r="A83" s="61"/>
      <c r="B83" s="60"/>
      <c r="C83" s="62"/>
      <c r="D83" s="63"/>
      <c r="E83" s="63"/>
    </row>
    <row r="84" spans="1:5" s="48" customFormat="1">
      <c r="A84" s="61"/>
      <c r="B84" s="60"/>
      <c r="C84" s="62"/>
      <c r="D84" s="63"/>
      <c r="E84" s="63"/>
    </row>
    <row r="85" spans="1:5" s="48" customFormat="1">
      <c r="A85" s="61"/>
      <c r="B85" s="60"/>
      <c r="C85" s="62"/>
      <c r="D85" s="63"/>
      <c r="E85" s="63"/>
    </row>
    <row r="86" spans="1:5" s="48" customFormat="1">
      <c r="A86" s="61"/>
      <c r="B86" s="60"/>
      <c r="C86" s="62"/>
      <c r="D86" s="63"/>
      <c r="E86" s="63"/>
    </row>
  </sheetData>
  <mergeCells count="16">
    <mergeCell ref="A2:E2"/>
    <mergeCell ref="A68:E68"/>
    <mergeCell ref="A66:E66"/>
    <mergeCell ref="A1:E1"/>
    <mergeCell ref="A5:E5"/>
    <mergeCell ref="A6:E6"/>
    <mergeCell ref="A7:E7"/>
    <mergeCell ref="A3:E3"/>
    <mergeCell ref="A4:E4"/>
    <mergeCell ref="A59:E59"/>
    <mergeCell ref="A63:E63"/>
    <mergeCell ref="A8:E8"/>
    <mergeCell ref="A17:E17"/>
    <mergeCell ref="A10:E10"/>
    <mergeCell ref="A41:E41"/>
    <mergeCell ref="A37:E37"/>
  </mergeCells>
  <phoneticPr fontId="1" type="noConversion"/>
  <printOptions horizontalCentered="1"/>
  <pageMargins left="0.47244094488188981" right="0.47244094488188981" top="0.47244094488188981" bottom="0.98425196850393704" header="0.19685039370078741" footer="0.27559055118110237"/>
  <pageSetup paperSize="9" scale="97" fitToHeight="5" orientation="portrait" r:id="rId1"/>
  <rowBreaks count="1" manualBreakCount="1">
    <brk id="3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корсеты и бандажи ORTO</vt:lpstr>
      <vt:lpstr>ортезы на суставы ORTO</vt:lpstr>
      <vt:lpstr>трикотаж ORTO</vt:lpstr>
      <vt:lpstr>'корсеты и бандажи ORTO'!Print_Area</vt:lpstr>
      <vt:lpstr>'ортезы на суставы ORTO'!Print_Area</vt:lpstr>
      <vt:lpstr>'трикотаж ORTO'!Print_Area</vt:lpstr>
      <vt:lpstr>'трикотаж ORTO'!Область_печати</vt:lpstr>
    </vt:vector>
  </TitlesOfParts>
  <Company>Maltri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Vadim</cp:lastModifiedBy>
  <cp:lastPrinted>2021-01-27T10:17:09Z</cp:lastPrinted>
  <dcterms:created xsi:type="dcterms:W3CDTF">2003-07-15T12:49:11Z</dcterms:created>
  <dcterms:modified xsi:type="dcterms:W3CDTF">2021-01-29T07:52:48Z</dcterms:modified>
</cp:coreProperties>
</file>