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64756" yWindow="285" windowWidth="15450" windowHeight="7695" tabRatio="700" activeTab="0"/>
  </bookViews>
  <sheets>
    <sheet name="Свод" sheetId="13" r:id="rId1"/>
    <sheet name="на дому" sheetId="10" r:id="rId2"/>
    <sheet name="соц.реаб." sheetId="9" r:id="rId3"/>
    <sheet name="срочное" sheetId="8" r:id="rId4"/>
    <sheet name="дневное" sheetId="6" r:id="rId5"/>
    <sheet name="компл.центры" sheetId="5" r:id="rId6"/>
    <sheet name="соц.реаб. детей" sheetId="4" r:id="rId7"/>
  </sheets>
  <definedNames>
    <definedName name="_xlnm.Print_Area" localSheetId="4">'дневное'!$A$1:$X$8</definedName>
    <definedName name="_xlnm.Print_Area" localSheetId="5">'компл.центры'!$A$1:$Y$14</definedName>
    <definedName name="_xlnm.Print_Area" localSheetId="1">'на дому'!$A$3:$Z$8</definedName>
    <definedName name="_xlnm.Print_Area" localSheetId="0">'Свод'!$A$1:$AZ$8</definedName>
    <definedName name="_xlnm.Print_Area" localSheetId="2">'соц.реаб.'!$A$2:$X$8</definedName>
    <definedName name="_xlnm.Print_Area" localSheetId="6">'соц.реаб. детей'!$A$1:$V$8</definedName>
    <definedName name="_xlnm.Print_Area" localSheetId="3">'срочное'!$A$1:$T$8</definedName>
    <definedName name="_xlnm.Print_Titles" localSheetId="0">'Свод'!$A:$B</definedName>
    <definedName name="_xlnm.Print_Titles" localSheetId="1">'на дому'!$A:$B</definedName>
    <definedName name="_xlnm.Print_Titles" localSheetId="2">'соц.реаб.'!$A:$B</definedName>
    <definedName name="_xlnm.Print_Titles" localSheetId="3">'срочное'!$A:$B</definedName>
    <definedName name="_xlnm.Print_Titles" localSheetId="4">'дневное'!$A:$B</definedName>
    <definedName name="_xlnm.Print_Titles" localSheetId="5">'компл.центры'!$A:$B</definedName>
  </definedNames>
  <calcPr calcId="125725"/>
</workbook>
</file>

<file path=xl/sharedStrings.xml><?xml version="1.0" encoding="utf-8"?>
<sst xmlns="http://schemas.openxmlformats.org/spreadsheetml/2006/main" count="377" uniqueCount="118">
  <si>
    <t>№ п/п</t>
  </si>
  <si>
    <t>Наименование территории</t>
  </si>
  <si>
    <t>ед.</t>
  </si>
  <si>
    <t>чел.</t>
  </si>
  <si>
    <t>усл.</t>
  </si>
  <si>
    <t>инвалиды ВОВ</t>
  </si>
  <si>
    <t>участники ВОВ</t>
  </si>
  <si>
    <t xml:space="preserve">Населенные пункты, не охваченные постоянным социальным обслуживанием, из них:  </t>
  </si>
  <si>
    <t xml:space="preserve">осуществлено выездов мобильных бригад  </t>
  </si>
  <si>
    <t xml:space="preserve">инвалиды ВОВ  </t>
  </si>
  <si>
    <t>социально-бытовые</t>
  </si>
  <si>
    <t>социально-правовые</t>
  </si>
  <si>
    <t xml:space="preserve">социально-медицинские </t>
  </si>
  <si>
    <t xml:space="preserve">участники ВОВ </t>
  </si>
  <si>
    <t xml:space="preserve">Граждане, обслуженные на условиях оплаты   </t>
  </si>
  <si>
    <t xml:space="preserve">социально-психологические </t>
  </si>
  <si>
    <t>Стоимость питания одного человека в день</t>
  </si>
  <si>
    <t>Стоимость социального обслуживания одного человека в месяц</t>
  </si>
  <si>
    <t>руб.</t>
  </si>
  <si>
    <t xml:space="preserve">Наличие мест  </t>
  </si>
  <si>
    <t>Граждане, находящиеся на  обслуживании на последнее число месяца</t>
  </si>
  <si>
    <t xml:space="preserve">социально-правовые </t>
  </si>
  <si>
    <t>Средства, поступившие на спец. счет за обслуживание</t>
  </si>
  <si>
    <t>всего</t>
  </si>
  <si>
    <t xml:space="preserve">инвалиды </t>
  </si>
  <si>
    <t>Всего</t>
  </si>
  <si>
    <t>Остаток средств на спец.счете учреждения на последнее число отчет-ного периода</t>
  </si>
  <si>
    <t>Раздел II. Отделения социального обслуживания на дому</t>
  </si>
  <si>
    <t>Обслуженные граждане</t>
  </si>
  <si>
    <t>инвалиды</t>
  </si>
  <si>
    <t xml:space="preserve">в сельских условиях </t>
  </si>
  <si>
    <t>в городских условиях</t>
  </si>
  <si>
    <t>на условиях оплаты</t>
  </si>
  <si>
    <t>Оказанные услуги</t>
  </si>
  <si>
    <t xml:space="preserve"> кол-во населенных пунктов </t>
  </si>
  <si>
    <t>перечесление пенсии (75%)</t>
  </si>
  <si>
    <t xml:space="preserve"> руб.</t>
  </si>
  <si>
    <t xml:space="preserve">Наличие действующих клубов, кружков, университет третьего возраста </t>
  </si>
  <si>
    <t>клубы, кружки</t>
  </si>
  <si>
    <t>университе третьего возраста</t>
  </si>
  <si>
    <t>Кол-во факультетов</t>
  </si>
  <si>
    <t>кол-во обучающихся</t>
  </si>
  <si>
    <t>из них оформлены на социальное  обслуживане</t>
  </si>
  <si>
    <t xml:space="preserve">всего </t>
  </si>
  <si>
    <t>услуг</t>
  </si>
  <si>
    <t>дневное пребывание граждан пожилого возраста и инвалидов</t>
  </si>
  <si>
    <t>социально-реабилитационное отделение для граждан  пожилого возраст и инвалидов</t>
  </si>
  <si>
    <t>социально-реабилитационное отделение детей инвалидов</t>
  </si>
  <si>
    <t>срочное социальное обслуживание</t>
  </si>
  <si>
    <t>социально-медицинское обслуживание граждан, проживающих компактно в специальном жилом доме пожилых граждан и инвалидов</t>
  </si>
  <si>
    <t>отделение постоянного(временного) проживания граждан пожилого возраста и инвалидов</t>
  </si>
  <si>
    <t>стационарное гериатрическое отделение для постоянного и временного проживания</t>
  </si>
  <si>
    <r>
      <t xml:space="preserve">социальная помощь  </t>
    </r>
    <r>
      <rPr>
        <sz val="10"/>
        <color indexed="8"/>
        <rFont val="Times New Roman"/>
        <family val="1"/>
      </rPr>
      <t>на дому</t>
    </r>
  </si>
  <si>
    <t>Наименование учреждения</t>
  </si>
  <si>
    <t xml:space="preserve">кол-во  отделений </t>
  </si>
  <si>
    <t xml:space="preserve"> в т.ч. инвалиды</t>
  </si>
  <si>
    <t xml:space="preserve"> в т.ч. участники ВОВ</t>
  </si>
  <si>
    <t xml:space="preserve">кол-во отделений </t>
  </si>
  <si>
    <t>социально-педагогическое</t>
  </si>
  <si>
    <t xml:space="preserve"> чел.</t>
  </si>
  <si>
    <t>кол-во отделений</t>
  </si>
  <si>
    <t>Средства, поступившие на спец.счет (внебюджет)</t>
  </si>
  <si>
    <t xml:space="preserve">Раздел III Социально-реабилитаионное отделение для граждан  пожилого возраста и инвалидов </t>
  </si>
  <si>
    <t>МАЛЬЧИКИ</t>
  </si>
  <si>
    <t>ДЕВОЧКИ</t>
  </si>
  <si>
    <t>социально-педагогические</t>
  </si>
  <si>
    <t>Граждане выявленные  нуждающимися в отчетном периоде (т.е новые)</t>
  </si>
  <si>
    <t xml:space="preserve"> в т.ч.  обслуженные учреждением в разрезе отделений:</t>
  </si>
  <si>
    <t>социальная помощь  на дому</t>
  </si>
  <si>
    <t xml:space="preserve">организационно-методическое </t>
  </si>
  <si>
    <t>Граждане, обслуженные учреждением , в том числе:</t>
  </si>
  <si>
    <t>число граждан,  получивших социальное сопровождение</t>
  </si>
  <si>
    <t>из них ветераны ВОВ</t>
  </si>
  <si>
    <t>граждане, обслужен-ные мобильными бригадами</t>
  </si>
  <si>
    <t>общее кол-во отделений</t>
  </si>
  <si>
    <t xml:space="preserve">в т.ч. разрезе  отделений </t>
  </si>
  <si>
    <t>Всего (руб.)</t>
  </si>
  <si>
    <t>благотворительные взносы , пожертвования и др.</t>
  </si>
  <si>
    <t>проверка</t>
  </si>
  <si>
    <t>Бесплатно</t>
  </si>
  <si>
    <t>За плату</t>
  </si>
  <si>
    <t>Гарантированные услуги</t>
  </si>
  <si>
    <t>Дополнительные услуги</t>
  </si>
  <si>
    <t>На услиях полной оплаты</t>
  </si>
  <si>
    <t>На условиях частичной оплаты</t>
  </si>
  <si>
    <t>Предоставление социальных услуг за плату</t>
  </si>
  <si>
    <t>социальное обслуживание в надомной форме</t>
  </si>
  <si>
    <t>социальное обслуживание в полустационарной форме</t>
  </si>
  <si>
    <t>социальное обслуживание в стационарной форме</t>
  </si>
  <si>
    <t>План</t>
  </si>
  <si>
    <t>Факт</t>
  </si>
  <si>
    <t>12=(16+18…23)</t>
  </si>
  <si>
    <t>47=(48+49+50)</t>
  </si>
  <si>
    <t>Выполнение государственного задания доведенного приказом Министерства (только гарантированные услуги)</t>
  </si>
  <si>
    <t>Граждане, обслуженные учреждением</t>
  </si>
  <si>
    <t>Граждане, обслуженные отделением</t>
  </si>
  <si>
    <t>В том числе инвалиды</t>
  </si>
  <si>
    <t>Граждане, получившие социальные услуги</t>
  </si>
  <si>
    <t xml:space="preserve">услуги в целях повышения коммуникативного потенциала получателей социальных услуг
</t>
  </si>
  <si>
    <t>социально - бытовые</t>
  </si>
  <si>
    <t>социально - трудовые</t>
  </si>
  <si>
    <t xml:space="preserve">услуги в целях повышения коммуникативного потенциала получателей социальных услуг
</t>
  </si>
  <si>
    <t>в надомной форме</t>
  </si>
  <si>
    <t>в полустационарной форме</t>
  </si>
  <si>
    <t>социально-трудовые</t>
  </si>
  <si>
    <t xml:space="preserve"> услуги в целях повышения коммуникативного потенциала получателей социальных услуг
</t>
  </si>
  <si>
    <t>в том числе получившие услугу "социальное такси"</t>
  </si>
  <si>
    <t>Средства, поступившие на спец.счет за предоставление услуги "социальное такси"</t>
  </si>
  <si>
    <t>Раздел V Отделения дневного пребывания</t>
  </si>
  <si>
    <t xml:space="preserve">Раздел VI. Отделения временного(постоянного)  проживания для граждан пожилого возраста  и инвалидов </t>
  </si>
  <si>
    <t>Раздел VII Социально-реабилитаионное отделение для  детей инвалидов</t>
  </si>
  <si>
    <t>за социальное обслуживание (гарантированные + дополнительные платные услуги)</t>
  </si>
  <si>
    <t>Раздел IV. Оказанные срочные социальные услуги</t>
  </si>
  <si>
    <t>Проверка</t>
  </si>
  <si>
    <t>х</t>
  </si>
  <si>
    <t>ГБУ РК "ЦСО Симферопольского района"</t>
  </si>
  <si>
    <t xml:space="preserve"> </t>
  </si>
  <si>
    <t xml:space="preserve">                                      Отчет  о работе ГБУ РК центров социального обслуживания граждан пожилого возраста и инвалидов за 9 месяцев 2018г.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</si>
</sst>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2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Arial Cyr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7" fillId="0" borderId="0" xfId="0" applyFont="1" applyBorder="1" applyAlignment="1" applyProtection="1">
      <alignment vertical="top" wrapText="1"/>
      <protection locked="0"/>
    </xf>
    <xf numFmtId="2" fontId="0" fillId="0" borderId="0" xfId="0" applyNumberFormat="1"/>
    <xf numFmtId="0" fontId="6" fillId="0" borderId="0" xfId="0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/>
    <xf numFmtId="0" fontId="0" fillId="3" borderId="0" xfId="0" applyFill="1"/>
    <xf numFmtId="2" fontId="0" fillId="3" borderId="0" xfId="0" applyNumberFormat="1" applyFill="1"/>
    <xf numFmtId="165" fontId="0" fillId="3" borderId="0" xfId="0" applyNumberFormat="1" applyFill="1"/>
    <xf numFmtId="0" fontId="10" fillId="0" borderId="0" xfId="0" applyFont="1" applyAlignment="1">
      <alignment/>
    </xf>
    <xf numFmtId="0" fontId="0" fillId="0" borderId="1" xfId="0" applyBorder="1"/>
    <xf numFmtId="0" fontId="12" fillId="0" borderId="0" xfId="0" applyFont="1"/>
    <xf numFmtId="2" fontId="12" fillId="0" borderId="0" xfId="0" applyNumberFormat="1" applyFont="1"/>
    <xf numFmtId="0" fontId="5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textRotation="90" wrapText="1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5" fillId="0" borderId="6" xfId="0" applyFont="1" applyBorder="1" applyAlignment="1">
      <alignment horizontal="center" vertical="center"/>
    </xf>
    <xf numFmtId="0" fontId="1" fillId="3" borderId="7" xfId="0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>
      <alignment horizontal="center" vertical="top" wrapText="1"/>
    </xf>
    <xf numFmtId="3" fontId="4" fillId="3" borderId="8" xfId="0" applyNumberFormat="1" applyFont="1" applyFill="1" applyBorder="1" applyAlignment="1" applyProtection="1">
      <alignment horizontal="center" vertical="top"/>
      <protection/>
    </xf>
    <xf numFmtId="3" fontId="4" fillId="3" borderId="8" xfId="0" applyNumberFormat="1" applyFont="1" applyFill="1" applyBorder="1" applyAlignment="1" applyProtection="1">
      <alignment horizontal="center" vertical="top" wrapText="1"/>
      <protection/>
    </xf>
    <xf numFmtId="3" fontId="4" fillId="3" borderId="9" xfId="0" applyNumberFormat="1" applyFont="1" applyFill="1" applyBorder="1" applyAlignment="1" applyProtection="1">
      <alignment horizontal="center" vertical="top"/>
      <protection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 applyProtection="1">
      <alignment vertical="top" wrapText="1"/>
      <protection/>
    </xf>
    <xf numFmtId="0" fontId="13" fillId="3" borderId="3" xfId="0" applyFont="1" applyFill="1" applyBorder="1" applyAlignment="1">
      <alignment vertical="top" wrapText="1"/>
    </xf>
    <xf numFmtId="0" fontId="13" fillId="3" borderId="1" xfId="0" applyFont="1" applyFill="1" applyBorder="1" applyAlignment="1">
      <alignment vertical="top" wrapText="1"/>
    </xf>
    <xf numFmtId="0" fontId="13" fillId="0" borderId="0" xfId="0" applyFont="1"/>
    <xf numFmtId="2" fontId="18" fillId="2" borderId="0" xfId="0" applyNumberFormat="1" applyFont="1" applyFill="1" applyBorder="1" applyAlignment="1" applyProtection="1">
      <alignment horizontal="center" vertical="top"/>
      <protection/>
    </xf>
    <xf numFmtId="1" fontId="15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/>
    <xf numFmtId="3" fontId="0" fillId="0" borderId="0" xfId="0" applyNumberFormat="1"/>
    <xf numFmtId="2" fontId="19" fillId="2" borderId="0" xfId="0" applyNumberFormat="1" applyFont="1" applyFill="1" applyBorder="1" applyAlignment="1" applyProtection="1">
      <alignment horizontal="center" vertical="top"/>
      <protection/>
    </xf>
    <xf numFmtId="165" fontId="16" fillId="2" borderId="1" xfId="0" applyNumberFormat="1" applyFont="1" applyFill="1" applyBorder="1" applyAlignment="1" applyProtection="1">
      <alignment vertical="top" wrapText="1"/>
      <protection/>
    </xf>
    <xf numFmtId="2" fontId="16" fillId="2" borderId="1" xfId="0" applyNumberFormat="1" applyFont="1" applyFill="1" applyBorder="1" applyAlignment="1" applyProtection="1">
      <alignment vertical="top"/>
      <protection/>
    </xf>
    <xf numFmtId="0" fontId="16" fillId="2" borderId="1" xfId="0" applyNumberFormat="1" applyFont="1" applyFill="1" applyBorder="1" applyAlignment="1" applyProtection="1">
      <alignment horizontal="center" vertical="top"/>
      <protection/>
    </xf>
    <xf numFmtId="4" fontId="16" fillId="2" borderId="1" xfId="0" applyNumberFormat="1" applyFont="1" applyFill="1" applyBorder="1" applyAlignment="1" applyProtection="1">
      <alignment horizontal="center" vertical="top"/>
      <protection/>
    </xf>
    <xf numFmtId="0" fontId="0" fillId="4" borderId="0" xfId="0" applyFill="1"/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164" fontId="13" fillId="2" borderId="1" xfId="0" applyNumberFormat="1" applyFont="1" applyFill="1" applyBorder="1" applyAlignment="1" applyProtection="1">
      <alignment horizontal="left" vertical="top"/>
      <protection/>
    </xf>
    <xf numFmtId="1" fontId="13" fillId="0" borderId="1" xfId="0" applyNumberFormat="1" applyFont="1" applyFill="1" applyBorder="1" applyAlignment="1" applyProtection="1">
      <alignment horizontal="left" vertical="top"/>
      <protection/>
    </xf>
    <xf numFmtId="1" fontId="13" fillId="2" borderId="1" xfId="0" applyNumberFormat="1" applyFont="1" applyFill="1" applyBorder="1" applyAlignment="1" applyProtection="1">
      <alignment horizontal="left" vertical="top"/>
      <protection/>
    </xf>
    <xf numFmtId="2" fontId="13" fillId="2" borderId="1" xfId="0" applyNumberFormat="1" applyFont="1" applyFill="1" applyBorder="1" applyAlignment="1" applyProtection="1">
      <alignment horizontal="left" vertical="top"/>
      <protection/>
    </xf>
    <xf numFmtId="4" fontId="13" fillId="2" borderId="1" xfId="0" applyNumberFormat="1" applyFont="1" applyFill="1" applyBorder="1" applyAlignment="1" applyProtection="1">
      <alignment horizontal="left" vertical="top"/>
      <protection/>
    </xf>
    <xf numFmtId="165" fontId="13" fillId="2" borderId="1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 applyProtection="1">
      <alignment horizontal="left" vertical="top"/>
      <protection/>
    </xf>
    <xf numFmtId="0" fontId="13" fillId="0" borderId="1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>
      <alignment horizontal="left" vertical="top" wrapText="1"/>
    </xf>
    <xf numFmtId="0" fontId="13" fillId="0" borderId="8" xfId="0" applyNumberFormat="1" applyFont="1" applyFill="1" applyBorder="1" applyAlignment="1" applyProtection="1">
      <alignment horizontal="left" vertical="top"/>
      <protection/>
    </xf>
    <xf numFmtId="0" fontId="13" fillId="2" borderId="1" xfId="0" applyNumberFormat="1" applyFont="1" applyFill="1" applyBorder="1" applyAlignment="1">
      <alignment horizontal="left"/>
    </xf>
    <xf numFmtId="3" fontId="13" fillId="3" borderId="1" xfId="0" applyNumberFormat="1" applyFont="1" applyFill="1" applyBorder="1" applyAlignment="1" applyProtection="1">
      <alignment horizontal="left"/>
      <protection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 applyProtection="1">
      <alignment horizontal="center" vertical="top"/>
      <protection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" fontId="13" fillId="0" borderId="10" xfId="0" applyNumberFormat="1" applyFont="1" applyFill="1" applyBorder="1" applyAlignment="1" applyProtection="1">
      <alignment horizontal="left" vertical="top"/>
      <protection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/>
    </xf>
    <xf numFmtId="1" fontId="0" fillId="3" borderId="0" xfId="0" applyNumberFormat="1" applyFill="1"/>
    <xf numFmtId="0" fontId="13" fillId="3" borderId="0" xfId="0" applyFont="1" applyFill="1" applyBorder="1" applyAlignment="1">
      <alignment vertical="top" wrapText="1"/>
    </xf>
    <xf numFmtId="0" fontId="13" fillId="3" borderId="11" xfId="0" applyFont="1" applyFill="1" applyBorder="1" applyAlignment="1" applyProtection="1">
      <alignment vertical="top" wrapText="1"/>
      <protection/>
    </xf>
    <xf numFmtId="1" fontId="13" fillId="0" borderId="12" xfId="0" applyNumberFormat="1" applyFont="1" applyFill="1" applyBorder="1" applyAlignment="1" applyProtection="1">
      <alignment horizontal="left" vertical="top"/>
      <protection/>
    </xf>
    <xf numFmtId="0" fontId="13" fillId="3" borderId="13" xfId="0" applyFont="1" applyFill="1" applyBorder="1" applyAlignment="1">
      <alignment vertical="top" wrapText="1"/>
    </xf>
    <xf numFmtId="0" fontId="21" fillId="0" borderId="0" xfId="0" applyFont="1"/>
    <xf numFmtId="2" fontId="13" fillId="0" borderId="1" xfId="0" applyNumberFormat="1" applyFont="1" applyFill="1" applyBorder="1" applyAlignment="1" applyProtection="1">
      <alignment horizontal="left" vertical="top"/>
      <protection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3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1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wrapText="1"/>
      <protection hidden="1"/>
    </xf>
    <xf numFmtId="0" fontId="13" fillId="3" borderId="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>
      <alignment horizontal="center" vertical="center" textRotation="90" wrapText="1"/>
    </xf>
    <xf numFmtId="0" fontId="14" fillId="3" borderId="15" xfId="0" applyFont="1" applyFill="1" applyBorder="1" applyAlignment="1">
      <alignment horizontal="center" vertical="center" textRotation="90" wrapText="1"/>
    </xf>
    <xf numFmtId="0" fontId="14" fillId="3" borderId="3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 applyProtection="1">
      <alignment horizontal="center" vertical="center" wrapText="1"/>
      <protection hidden="1"/>
    </xf>
    <xf numFmtId="0" fontId="11" fillId="3" borderId="20" xfId="0" applyFont="1" applyFill="1" applyBorder="1" applyAlignment="1" applyProtection="1">
      <alignment horizontal="center" vertical="center" wrapText="1"/>
      <protection hidden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 applyProtection="1">
      <alignment horizontal="center" vertical="center" wrapText="1"/>
      <protection hidden="1"/>
    </xf>
    <xf numFmtId="0" fontId="13" fillId="3" borderId="19" xfId="0" applyFont="1" applyFill="1" applyBorder="1" applyAlignment="1" applyProtection="1">
      <alignment horizontal="center" vertical="center" wrapText="1"/>
      <protection hidden="1"/>
    </xf>
    <xf numFmtId="0" fontId="13" fillId="3" borderId="20" xfId="0" applyFont="1" applyFill="1" applyBorder="1" applyAlignment="1" applyProtection="1">
      <alignment horizontal="center" vertical="center" wrapText="1"/>
      <protection hidden="1"/>
    </xf>
    <xf numFmtId="0" fontId="11" fillId="3" borderId="2" xfId="0" applyFont="1" applyFill="1" applyBorder="1" applyAlignment="1" applyProtection="1">
      <alignment horizontal="center" vertical="center" wrapText="1"/>
      <protection hidden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2" fontId="17" fillId="0" borderId="24" xfId="0" applyNumberFormat="1" applyFont="1" applyFill="1" applyBorder="1" applyAlignment="1">
      <alignment horizontal="center" wrapText="1"/>
    </xf>
    <xf numFmtId="2" fontId="17" fillId="0" borderId="25" xfId="0" applyNumberFormat="1" applyFont="1" applyFill="1" applyBorder="1" applyAlignment="1">
      <alignment horizontal="center" wrapText="1"/>
    </xf>
    <xf numFmtId="2" fontId="17" fillId="0" borderId="11" xfId="0" applyNumberFormat="1" applyFont="1" applyFill="1" applyBorder="1" applyAlignment="1">
      <alignment horizontal="center" wrapText="1"/>
    </xf>
    <xf numFmtId="2" fontId="17" fillId="0" borderId="26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textRotation="90" wrapText="1"/>
    </xf>
    <xf numFmtId="0" fontId="11" fillId="3" borderId="3" xfId="0" applyFont="1" applyFill="1" applyBorder="1" applyAlignment="1">
      <alignment horizontal="center" vertical="center" textRotation="90" wrapText="1"/>
    </xf>
    <xf numFmtId="0" fontId="13" fillId="3" borderId="27" xfId="0" applyFont="1" applyFill="1" applyBorder="1" applyAlignment="1" applyProtection="1">
      <alignment horizontal="center" vertical="center" wrapText="1"/>
      <protection hidden="1"/>
    </xf>
    <xf numFmtId="0" fontId="13" fillId="3" borderId="2" xfId="0" applyFont="1" applyFill="1" applyBorder="1" applyAlignment="1" applyProtection="1">
      <alignment horizontal="center" vertical="center" textRotation="90" wrapText="1"/>
      <protection hidden="1"/>
    </xf>
    <xf numFmtId="0" fontId="13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textRotation="90" wrapText="1"/>
      <protection hidden="1"/>
    </xf>
    <xf numFmtId="0" fontId="5" fillId="3" borderId="3" xfId="0" applyFont="1" applyFill="1" applyBorder="1" applyAlignment="1" applyProtection="1">
      <alignment horizontal="center" vertical="center" textRotation="90" wrapText="1"/>
      <protection hidden="1"/>
    </xf>
    <xf numFmtId="0" fontId="5" fillId="3" borderId="10" xfId="0" applyFont="1" applyFill="1" applyBorder="1" applyAlignment="1" applyProtection="1">
      <alignment horizontal="center" vertical="center" wrapText="1"/>
      <protection hidden="1"/>
    </xf>
    <xf numFmtId="0" fontId="5" fillId="3" borderId="17" xfId="0" applyFont="1" applyFill="1" applyBorder="1" applyAlignment="1" applyProtection="1">
      <alignment horizontal="center" vertical="center" wrapText="1"/>
      <protection hidden="1"/>
    </xf>
    <xf numFmtId="0" fontId="5" fillId="3" borderId="12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5" fillId="3" borderId="29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26" xfId="0" applyFont="1" applyFill="1" applyBorder="1" applyAlignment="1" applyProtection="1">
      <alignment horizontal="center" vertical="center" wrapText="1"/>
      <protection hidden="1"/>
    </xf>
    <xf numFmtId="0" fontId="5" fillId="3" borderId="30" xfId="0" applyFont="1" applyFill="1" applyBorder="1" applyAlignment="1" applyProtection="1">
      <alignment horizontal="center" vertical="center" wrapText="1"/>
      <protection hidden="1"/>
    </xf>
    <xf numFmtId="0" fontId="5" fillId="3" borderId="31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32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3" borderId="33" xfId="0" applyFont="1" applyFill="1" applyBorder="1" applyAlignment="1" applyProtection="1">
      <alignment horizontal="center" vertical="center" wrapText="1"/>
      <protection hidden="1"/>
    </xf>
    <xf numFmtId="0" fontId="5" fillId="3" borderId="15" xfId="0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5" fillId="3" borderId="2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15" xfId="0" applyNumberFormat="1" applyFont="1" applyFill="1" applyBorder="1" applyAlignment="1" applyProtection="1">
      <alignment horizontal="center" vertical="center" textRotation="90" wrapText="1"/>
      <protection hidden="1"/>
    </xf>
    <xf numFmtId="2" fontId="5" fillId="3" borderId="3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2" fontId="5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5" fillId="3" borderId="31" xfId="0" applyFont="1" applyFill="1" applyBorder="1" applyAlignment="1" applyProtection="1">
      <alignment horizontal="center" vertical="center" textRotation="90" wrapText="1"/>
      <protection hidden="1"/>
    </xf>
    <xf numFmtId="0" fontId="5" fillId="3" borderId="26" xfId="0" applyFont="1" applyFill="1" applyBorder="1" applyAlignment="1" applyProtection="1">
      <alignment horizontal="center" vertical="center" textRotation="90" wrapText="1"/>
      <protection hidden="1"/>
    </xf>
    <xf numFmtId="0" fontId="20" fillId="0" borderId="30" xfId="0" applyFont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6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BJ56"/>
  <sheetViews>
    <sheetView tabSelected="1" zoomScaleSheetLayoutView="85" workbookViewId="0" topLeftCell="A1">
      <selection activeCell="T4" sqref="T4:T5"/>
    </sheetView>
  </sheetViews>
  <sheetFormatPr defaultColWidth="9.00390625" defaultRowHeight="12.75"/>
  <cols>
    <col min="1" max="1" width="3.75390625" style="0" customWidth="1"/>
    <col min="2" max="2" width="20.25390625" style="0" customWidth="1"/>
    <col min="3" max="3" width="11.125" style="0" bestFit="1" customWidth="1"/>
    <col min="4" max="4" width="6.75390625" style="0" customWidth="1"/>
    <col min="5" max="5" width="6.875" style="0" customWidth="1"/>
    <col min="6" max="6" width="6.75390625" style="0" customWidth="1"/>
    <col min="7" max="7" width="5.375" style="0" customWidth="1"/>
    <col min="8" max="8" width="5.875" style="0" customWidth="1"/>
    <col min="9" max="9" width="8.625" style="0" customWidth="1"/>
    <col min="10" max="10" width="7.375" style="0" customWidth="1"/>
    <col min="11" max="11" width="7.25390625" style="0" customWidth="1"/>
    <col min="12" max="12" width="8.25390625" style="0" customWidth="1"/>
    <col min="13" max="13" width="12.00390625" style="56" customWidth="1"/>
    <col min="14" max="14" width="7.25390625" style="0" customWidth="1"/>
    <col min="15" max="15" width="6.00390625" style="0" customWidth="1"/>
    <col min="16" max="16" width="7.00390625" style="0" customWidth="1"/>
    <col min="17" max="17" width="8.625" style="0" customWidth="1"/>
    <col min="18" max="18" width="9.125" style="0" customWidth="1"/>
    <col min="19" max="19" width="8.75390625" style="0" customWidth="1"/>
    <col min="20" max="20" width="7.375" style="0" customWidth="1"/>
    <col min="21" max="21" width="8.375" style="14" customWidth="1"/>
    <col min="22" max="22" width="9.375" style="0" customWidth="1"/>
    <col min="23" max="23" width="8.625" style="0" customWidth="1"/>
    <col min="24" max="24" width="13.00390625" style="0" customWidth="1"/>
    <col min="25" max="25" width="7.00390625" style="0" customWidth="1"/>
    <col min="26" max="26" width="13.125" style="0" customWidth="1"/>
    <col min="27" max="27" width="6.125" style="0" customWidth="1"/>
    <col min="28" max="28" width="6.25390625" style="0" customWidth="1"/>
    <col min="29" max="29" width="5.125" style="0" customWidth="1"/>
    <col min="30" max="30" width="6.375" style="0" customWidth="1"/>
    <col min="31" max="31" width="6.75390625" style="0" customWidth="1"/>
    <col min="32" max="32" width="5.75390625" style="0" customWidth="1"/>
    <col min="33" max="33" width="6.625" style="0" customWidth="1"/>
    <col min="34" max="34" width="5.875" style="0" customWidth="1"/>
    <col min="35" max="47" width="6.875" style="0" customWidth="1"/>
    <col min="48" max="48" width="14.375" style="0" customWidth="1"/>
    <col min="49" max="49" width="16.875" style="8" customWidth="1"/>
    <col min="50" max="50" width="11.875" style="8" customWidth="1"/>
    <col min="51" max="51" width="11.25390625" style="8" customWidth="1"/>
    <col min="52" max="52" width="13.875" style="0" customWidth="1"/>
    <col min="53" max="53" width="21.75390625" style="0" customWidth="1"/>
    <col min="54" max="62" width="9.125" style="0" customWidth="1"/>
  </cols>
  <sheetData>
    <row r="1" spans="1:52" ht="33.75" customHeigh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</row>
    <row r="2" spans="3:30" ht="9.6" customHeight="1" thickBot="1">
      <c r="C2" s="6"/>
      <c r="D2" s="6"/>
      <c r="E2" s="6"/>
      <c r="F2" s="6"/>
      <c r="G2" s="6"/>
      <c r="H2" s="6"/>
      <c r="I2" s="6"/>
      <c r="J2" s="6"/>
      <c r="K2" s="6"/>
      <c r="L2" s="6"/>
      <c r="M2" s="57"/>
      <c r="N2" s="6"/>
      <c r="O2" s="6"/>
      <c r="P2" s="6"/>
      <c r="Q2" s="6"/>
      <c r="R2" s="6"/>
      <c r="S2" s="6"/>
      <c r="T2" s="6"/>
      <c r="U2" s="57"/>
      <c r="V2" s="6"/>
      <c r="W2" s="6"/>
      <c r="X2" s="6"/>
      <c r="Y2" s="6"/>
      <c r="Z2" s="6"/>
      <c r="AA2" s="4"/>
      <c r="AB2" s="4"/>
      <c r="AC2" s="4"/>
      <c r="AD2" s="4"/>
    </row>
    <row r="3" spans="1:52" s="28" customFormat="1" ht="69.75" customHeight="1">
      <c r="A3" s="109" t="s">
        <v>0</v>
      </c>
      <c r="B3" s="87" t="s">
        <v>53</v>
      </c>
      <c r="C3" s="99" t="s">
        <v>74</v>
      </c>
      <c r="D3" s="112" t="s">
        <v>75</v>
      </c>
      <c r="E3" s="113"/>
      <c r="F3" s="113"/>
      <c r="G3" s="113"/>
      <c r="H3" s="113"/>
      <c r="I3" s="113"/>
      <c r="J3" s="113"/>
      <c r="K3" s="113"/>
      <c r="L3" s="114"/>
      <c r="M3" s="112" t="s">
        <v>70</v>
      </c>
      <c r="N3" s="113"/>
      <c r="O3" s="113"/>
      <c r="P3" s="114"/>
      <c r="Q3" s="112" t="s">
        <v>67</v>
      </c>
      <c r="R3" s="113"/>
      <c r="S3" s="113"/>
      <c r="T3" s="113"/>
      <c r="U3" s="113"/>
      <c r="V3" s="113"/>
      <c r="W3" s="113"/>
      <c r="X3" s="114"/>
      <c r="Y3" s="127" t="s">
        <v>66</v>
      </c>
      <c r="Z3" s="127"/>
      <c r="AA3" s="112" t="s">
        <v>7</v>
      </c>
      <c r="AB3" s="113"/>
      <c r="AC3" s="113"/>
      <c r="AD3" s="114"/>
      <c r="AE3" s="112" t="s">
        <v>37</v>
      </c>
      <c r="AF3" s="113"/>
      <c r="AG3" s="114"/>
      <c r="AH3" s="117" t="s">
        <v>71</v>
      </c>
      <c r="AI3" s="118"/>
      <c r="AJ3" s="124" t="s">
        <v>93</v>
      </c>
      <c r="AK3" s="124"/>
      <c r="AL3" s="124"/>
      <c r="AM3" s="124"/>
      <c r="AN3" s="124"/>
      <c r="AO3" s="124"/>
      <c r="AP3" s="106" t="s">
        <v>85</v>
      </c>
      <c r="AQ3" s="107"/>
      <c r="AR3" s="107"/>
      <c r="AS3" s="107"/>
      <c r="AT3" s="107"/>
      <c r="AU3" s="108"/>
      <c r="AV3" s="106" t="s">
        <v>61</v>
      </c>
      <c r="AW3" s="107"/>
      <c r="AX3" s="107"/>
      <c r="AY3" s="107"/>
      <c r="AZ3" s="108"/>
    </row>
    <row r="4" spans="1:52" s="29" customFormat="1" ht="52.5" customHeight="1">
      <c r="A4" s="110"/>
      <c r="B4" s="88"/>
      <c r="C4" s="100"/>
      <c r="D4" s="92" t="s">
        <v>68</v>
      </c>
      <c r="E4" s="92" t="s">
        <v>45</v>
      </c>
      <c r="F4" s="92" t="s">
        <v>46</v>
      </c>
      <c r="G4" s="92" t="s">
        <v>47</v>
      </c>
      <c r="H4" s="92" t="s">
        <v>48</v>
      </c>
      <c r="I4" s="92" t="s">
        <v>49</v>
      </c>
      <c r="J4" s="92" t="s">
        <v>50</v>
      </c>
      <c r="K4" s="92" t="s">
        <v>51</v>
      </c>
      <c r="L4" s="92" t="s">
        <v>69</v>
      </c>
      <c r="M4" s="97" t="s">
        <v>23</v>
      </c>
      <c r="N4" s="94" t="s">
        <v>24</v>
      </c>
      <c r="O4" s="96"/>
      <c r="P4" s="97" t="s">
        <v>6</v>
      </c>
      <c r="Q4" s="90" t="s">
        <v>52</v>
      </c>
      <c r="R4" s="125" t="s">
        <v>45</v>
      </c>
      <c r="S4" s="90" t="s">
        <v>46</v>
      </c>
      <c r="T4" s="90" t="s">
        <v>47</v>
      </c>
      <c r="U4" s="90" t="s">
        <v>48</v>
      </c>
      <c r="V4" s="90" t="s">
        <v>49</v>
      </c>
      <c r="W4" s="90" t="s">
        <v>50</v>
      </c>
      <c r="X4" s="90" t="s">
        <v>51</v>
      </c>
      <c r="Y4" s="24"/>
      <c r="Z4" s="97" t="s">
        <v>42</v>
      </c>
      <c r="AA4" s="97" t="s">
        <v>34</v>
      </c>
      <c r="AB4" s="94" t="s">
        <v>8</v>
      </c>
      <c r="AC4" s="95"/>
      <c r="AD4" s="96"/>
      <c r="AE4" s="128" t="s">
        <v>38</v>
      </c>
      <c r="AF4" s="94" t="s">
        <v>39</v>
      </c>
      <c r="AG4" s="96"/>
      <c r="AH4" s="119"/>
      <c r="AI4" s="120"/>
      <c r="AJ4" s="104" t="s">
        <v>88</v>
      </c>
      <c r="AK4" s="104"/>
      <c r="AL4" s="104" t="s">
        <v>87</v>
      </c>
      <c r="AM4" s="104"/>
      <c r="AN4" s="104" t="s">
        <v>86</v>
      </c>
      <c r="AO4" s="104"/>
      <c r="AP4" s="121" t="s">
        <v>81</v>
      </c>
      <c r="AQ4" s="122"/>
      <c r="AR4" s="122"/>
      <c r="AS4" s="123"/>
      <c r="AT4" s="103" t="s">
        <v>82</v>
      </c>
      <c r="AU4" s="103"/>
      <c r="AV4" s="97" t="s">
        <v>76</v>
      </c>
      <c r="AW4" s="115" t="s">
        <v>111</v>
      </c>
      <c r="AX4" s="115" t="s">
        <v>35</v>
      </c>
      <c r="AY4" s="115" t="s">
        <v>77</v>
      </c>
      <c r="AZ4" s="115" t="s">
        <v>26</v>
      </c>
    </row>
    <row r="5" spans="1:53" s="29" customFormat="1" ht="96.75" customHeight="1">
      <c r="A5" s="110"/>
      <c r="B5" s="88"/>
      <c r="C5" s="101"/>
      <c r="D5" s="93"/>
      <c r="E5" s="93"/>
      <c r="F5" s="93"/>
      <c r="G5" s="93"/>
      <c r="H5" s="93"/>
      <c r="I5" s="93"/>
      <c r="J5" s="93"/>
      <c r="K5" s="93"/>
      <c r="L5" s="93"/>
      <c r="M5" s="98"/>
      <c r="N5" s="26" t="s">
        <v>23</v>
      </c>
      <c r="O5" s="26" t="s">
        <v>5</v>
      </c>
      <c r="P5" s="98"/>
      <c r="Q5" s="91"/>
      <c r="R5" s="126"/>
      <c r="S5" s="91"/>
      <c r="T5" s="91"/>
      <c r="U5" s="91"/>
      <c r="V5" s="91"/>
      <c r="W5" s="91"/>
      <c r="X5" s="91"/>
      <c r="Y5" s="25" t="s">
        <v>43</v>
      </c>
      <c r="Z5" s="98"/>
      <c r="AA5" s="98"/>
      <c r="AB5" s="27" t="s">
        <v>23</v>
      </c>
      <c r="AC5" s="94" t="s">
        <v>73</v>
      </c>
      <c r="AD5" s="96"/>
      <c r="AE5" s="129"/>
      <c r="AF5" s="23" t="s">
        <v>40</v>
      </c>
      <c r="AG5" s="26" t="s">
        <v>41</v>
      </c>
      <c r="AH5" s="42" t="s">
        <v>23</v>
      </c>
      <c r="AI5" s="42" t="s">
        <v>72</v>
      </c>
      <c r="AJ5" s="42" t="s">
        <v>89</v>
      </c>
      <c r="AK5" s="42" t="s">
        <v>90</v>
      </c>
      <c r="AL5" s="42" t="s">
        <v>89</v>
      </c>
      <c r="AM5" s="42" t="s">
        <v>90</v>
      </c>
      <c r="AN5" s="42" t="s">
        <v>89</v>
      </c>
      <c r="AO5" s="42" t="s">
        <v>90</v>
      </c>
      <c r="AP5" s="102" t="s">
        <v>83</v>
      </c>
      <c r="AQ5" s="102"/>
      <c r="AR5" s="102" t="s">
        <v>84</v>
      </c>
      <c r="AS5" s="102"/>
      <c r="AT5" s="103"/>
      <c r="AU5" s="103"/>
      <c r="AV5" s="98"/>
      <c r="AW5" s="116"/>
      <c r="AX5" s="116"/>
      <c r="AY5" s="116"/>
      <c r="AZ5" s="116"/>
      <c r="BA5" s="29" t="s">
        <v>113</v>
      </c>
    </row>
    <row r="6" spans="1:52" s="31" customFormat="1" ht="36" customHeight="1" thickBot="1">
      <c r="A6" s="111"/>
      <c r="B6" s="89"/>
      <c r="C6" s="30"/>
      <c r="D6" s="30" t="s">
        <v>2</v>
      </c>
      <c r="E6" s="30" t="s">
        <v>2</v>
      </c>
      <c r="F6" s="30" t="s">
        <v>2</v>
      </c>
      <c r="G6" s="30" t="s">
        <v>2</v>
      </c>
      <c r="H6" s="30" t="s">
        <v>2</v>
      </c>
      <c r="I6" s="30" t="s">
        <v>2</v>
      </c>
      <c r="J6" s="30" t="s">
        <v>2</v>
      </c>
      <c r="K6" s="30" t="s">
        <v>2</v>
      </c>
      <c r="L6" s="30" t="s">
        <v>2</v>
      </c>
      <c r="M6" s="30" t="s">
        <v>3</v>
      </c>
      <c r="N6" s="30" t="s">
        <v>3</v>
      </c>
      <c r="O6" s="30" t="s">
        <v>3</v>
      </c>
      <c r="P6" s="30" t="s">
        <v>3</v>
      </c>
      <c r="Q6" s="30" t="s">
        <v>3</v>
      </c>
      <c r="R6" s="30" t="s">
        <v>3</v>
      </c>
      <c r="S6" s="30" t="s">
        <v>3</v>
      </c>
      <c r="T6" s="30" t="s">
        <v>3</v>
      </c>
      <c r="U6" s="30" t="s">
        <v>3</v>
      </c>
      <c r="V6" s="30" t="s">
        <v>3</v>
      </c>
      <c r="W6" s="30" t="s">
        <v>3</v>
      </c>
      <c r="X6" s="30" t="s">
        <v>3</v>
      </c>
      <c r="Y6" s="30" t="s">
        <v>3</v>
      </c>
      <c r="Z6" s="30" t="s">
        <v>3</v>
      </c>
      <c r="AA6" s="30" t="s">
        <v>2</v>
      </c>
      <c r="AB6" s="30" t="s">
        <v>2</v>
      </c>
      <c r="AC6" s="30" t="s">
        <v>3</v>
      </c>
      <c r="AD6" s="30" t="s">
        <v>44</v>
      </c>
      <c r="AE6" s="30" t="s">
        <v>2</v>
      </c>
      <c r="AF6" s="30" t="s">
        <v>2</v>
      </c>
      <c r="AG6" s="30" t="s">
        <v>3</v>
      </c>
      <c r="AH6" s="30" t="s">
        <v>3</v>
      </c>
      <c r="AI6" s="30" t="s">
        <v>3</v>
      </c>
      <c r="AJ6" s="30" t="s">
        <v>2</v>
      </c>
      <c r="AK6" s="30" t="s">
        <v>2</v>
      </c>
      <c r="AL6" s="30" t="s">
        <v>2</v>
      </c>
      <c r="AM6" s="30" t="s">
        <v>2</v>
      </c>
      <c r="AN6" s="30" t="s">
        <v>2</v>
      </c>
      <c r="AO6" s="30" t="s">
        <v>2</v>
      </c>
      <c r="AP6" s="30" t="s">
        <v>3</v>
      </c>
      <c r="AQ6" s="30" t="s">
        <v>44</v>
      </c>
      <c r="AR6" s="30" t="s">
        <v>3</v>
      </c>
      <c r="AS6" s="30" t="s">
        <v>44</v>
      </c>
      <c r="AT6" s="30" t="s">
        <v>3</v>
      </c>
      <c r="AU6" s="30" t="s">
        <v>44</v>
      </c>
      <c r="AV6" s="30" t="s">
        <v>18</v>
      </c>
      <c r="AW6" s="30" t="s">
        <v>36</v>
      </c>
      <c r="AX6" s="30" t="s">
        <v>18</v>
      </c>
      <c r="AY6" s="30" t="s">
        <v>18</v>
      </c>
      <c r="AZ6" s="30" t="s">
        <v>18</v>
      </c>
    </row>
    <row r="7" spans="1:52" ht="26.25" customHeight="1" thickBot="1">
      <c r="A7" s="32"/>
      <c r="B7" s="33">
        <v>1</v>
      </c>
      <c r="C7" s="34">
        <v>2</v>
      </c>
      <c r="D7" s="34">
        <v>3</v>
      </c>
      <c r="E7" s="34">
        <v>4</v>
      </c>
      <c r="F7" s="34">
        <v>5</v>
      </c>
      <c r="G7" s="34">
        <v>6</v>
      </c>
      <c r="H7" s="34">
        <v>7</v>
      </c>
      <c r="I7" s="34">
        <v>8</v>
      </c>
      <c r="J7" s="34">
        <v>9</v>
      </c>
      <c r="K7" s="34">
        <v>10</v>
      </c>
      <c r="L7" s="34">
        <v>11</v>
      </c>
      <c r="M7" s="35" t="s">
        <v>91</v>
      </c>
      <c r="N7" s="34">
        <v>13</v>
      </c>
      <c r="O7" s="34">
        <v>14</v>
      </c>
      <c r="P7" s="34">
        <v>15</v>
      </c>
      <c r="Q7" s="34">
        <f aca="true" t="shared" si="0" ref="Q7:AG7">P7+1</f>
        <v>16</v>
      </c>
      <c r="R7" s="34">
        <f t="shared" si="0"/>
        <v>17</v>
      </c>
      <c r="S7" s="34">
        <f t="shared" si="0"/>
        <v>18</v>
      </c>
      <c r="T7" s="34">
        <f t="shared" si="0"/>
        <v>19</v>
      </c>
      <c r="U7" s="34">
        <f t="shared" si="0"/>
        <v>20</v>
      </c>
      <c r="V7" s="34">
        <f t="shared" si="0"/>
        <v>21</v>
      </c>
      <c r="W7" s="34">
        <f t="shared" si="0"/>
        <v>22</v>
      </c>
      <c r="X7" s="34">
        <f t="shared" si="0"/>
        <v>23</v>
      </c>
      <c r="Y7" s="34">
        <f>X7+1</f>
        <v>24</v>
      </c>
      <c r="Z7" s="34">
        <f>Y7+1</f>
        <v>25</v>
      </c>
      <c r="AA7" s="34">
        <f>Z7+1</f>
        <v>26</v>
      </c>
      <c r="AB7" s="34">
        <f t="shared" si="0"/>
        <v>27</v>
      </c>
      <c r="AC7" s="34">
        <f t="shared" si="0"/>
        <v>28</v>
      </c>
      <c r="AD7" s="34">
        <f t="shared" si="0"/>
        <v>29</v>
      </c>
      <c r="AE7" s="34">
        <f t="shared" si="0"/>
        <v>30</v>
      </c>
      <c r="AF7" s="34">
        <f t="shared" si="0"/>
        <v>31</v>
      </c>
      <c r="AG7" s="34">
        <f t="shared" si="0"/>
        <v>32</v>
      </c>
      <c r="AH7" s="34">
        <f>AG7+1</f>
        <v>33</v>
      </c>
      <c r="AI7" s="34">
        <f>AH7+1</f>
        <v>34</v>
      </c>
      <c r="AJ7" s="34">
        <v>35</v>
      </c>
      <c r="AK7" s="34">
        <v>36</v>
      </c>
      <c r="AL7" s="34">
        <v>37</v>
      </c>
      <c r="AM7" s="34">
        <v>38</v>
      </c>
      <c r="AN7" s="34">
        <v>39</v>
      </c>
      <c r="AO7" s="34">
        <v>40</v>
      </c>
      <c r="AP7" s="34">
        <v>41</v>
      </c>
      <c r="AQ7" s="34">
        <v>42</v>
      </c>
      <c r="AR7" s="34">
        <v>43</v>
      </c>
      <c r="AS7" s="34">
        <v>44</v>
      </c>
      <c r="AT7" s="34">
        <v>45</v>
      </c>
      <c r="AU7" s="34">
        <v>46</v>
      </c>
      <c r="AV7" s="35" t="s">
        <v>92</v>
      </c>
      <c r="AW7" s="34">
        <v>48</v>
      </c>
      <c r="AX7" s="34">
        <v>49</v>
      </c>
      <c r="AY7" s="34">
        <v>50</v>
      </c>
      <c r="AZ7" s="36">
        <v>51</v>
      </c>
    </row>
    <row r="8" spans="1:62" ht="39" customHeight="1" thickBot="1">
      <c r="A8" s="82">
        <v>1</v>
      </c>
      <c r="B8" s="84" t="s">
        <v>115</v>
      </c>
      <c r="C8" s="83">
        <v>18</v>
      </c>
      <c r="D8" s="59">
        <v>6</v>
      </c>
      <c r="E8" s="59">
        <v>11</v>
      </c>
      <c r="F8" s="59">
        <v>0</v>
      </c>
      <c r="G8" s="59">
        <v>0</v>
      </c>
      <c r="H8" s="59">
        <v>1</v>
      </c>
      <c r="I8" s="59">
        <v>0</v>
      </c>
      <c r="J8" s="59">
        <v>0</v>
      </c>
      <c r="K8" s="59">
        <v>0</v>
      </c>
      <c r="L8" s="59">
        <v>0</v>
      </c>
      <c r="M8" s="60">
        <v>1678</v>
      </c>
      <c r="N8" s="60">
        <v>530</v>
      </c>
      <c r="O8" s="60">
        <v>19</v>
      </c>
      <c r="P8" s="60">
        <v>154</v>
      </c>
      <c r="Q8" s="59">
        <v>966</v>
      </c>
      <c r="R8" s="59">
        <v>455</v>
      </c>
      <c r="S8" s="59">
        <v>0</v>
      </c>
      <c r="T8" s="59">
        <v>0</v>
      </c>
      <c r="U8" s="59">
        <v>257</v>
      </c>
      <c r="V8" s="59">
        <v>0</v>
      </c>
      <c r="W8" s="59">
        <v>0</v>
      </c>
      <c r="X8" s="59">
        <v>0</v>
      </c>
      <c r="Y8" s="59">
        <v>605</v>
      </c>
      <c r="Z8" s="59">
        <v>605</v>
      </c>
      <c r="AA8" s="59">
        <v>13</v>
      </c>
      <c r="AB8" s="59">
        <v>6</v>
      </c>
      <c r="AC8" s="59">
        <v>167</v>
      </c>
      <c r="AD8" s="59">
        <v>330</v>
      </c>
      <c r="AE8" s="60">
        <v>7</v>
      </c>
      <c r="AF8" s="59">
        <v>0</v>
      </c>
      <c r="AG8" s="59">
        <v>0</v>
      </c>
      <c r="AH8" s="59">
        <v>18</v>
      </c>
      <c r="AI8" s="59">
        <v>0</v>
      </c>
      <c r="AJ8" s="59">
        <v>0</v>
      </c>
      <c r="AK8" s="59">
        <v>0</v>
      </c>
      <c r="AL8" s="59">
        <v>500</v>
      </c>
      <c r="AM8" s="59">
        <v>455</v>
      </c>
      <c r="AN8" s="59">
        <v>1000</v>
      </c>
      <c r="AO8" s="59">
        <v>966</v>
      </c>
      <c r="AP8" s="59">
        <v>151</v>
      </c>
      <c r="AQ8" s="59">
        <v>1901</v>
      </c>
      <c r="AR8" s="59">
        <v>93</v>
      </c>
      <c r="AS8" s="59">
        <v>6577</v>
      </c>
      <c r="AT8" s="59">
        <v>171</v>
      </c>
      <c r="AU8" s="59">
        <v>408</v>
      </c>
      <c r="AV8" s="86">
        <v>490533.66</v>
      </c>
      <c r="AW8" s="86">
        <v>490533.66</v>
      </c>
      <c r="AX8" s="59">
        <v>0</v>
      </c>
      <c r="AY8" s="59">
        <v>0</v>
      </c>
      <c r="AZ8" s="61">
        <v>186222.89</v>
      </c>
      <c r="BA8" s="51">
        <f>M8-(Q8+R8+S8+T8+U8+V8+W8+X8)</f>
        <v>0</v>
      </c>
      <c r="BB8" s="48"/>
      <c r="BC8" s="47"/>
      <c r="BD8" s="46"/>
      <c r="BE8" s="46"/>
      <c r="BF8" s="46"/>
      <c r="BG8" s="46"/>
      <c r="BH8" s="46"/>
      <c r="BI8" s="46"/>
      <c r="BJ8" s="46"/>
    </row>
    <row r="9" spans="2:17" ht="12.75">
      <c r="B9" s="81"/>
      <c r="M9" s="15" t="s">
        <v>116</v>
      </c>
      <c r="Q9" s="50"/>
    </row>
    <row r="10" ht="12.75">
      <c r="M10" s="14"/>
    </row>
    <row r="11" ht="12.75">
      <c r="M11" s="14"/>
    </row>
    <row r="12" ht="12.75">
      <c r="M12" s="14"/>
    </row>
    <row r="13" ht="12.75">
      <c r="M13" s="14"/>
    </row>
    <row r="14" ht="12.75">
      <c r="M14" s="14"/>
    </row>
    <row r="15" ht="12.75">
      <c r="M15" s="14"/>
    </row>
    <row r="16" ht="12.75">
      <c r="M16" s="14"/>
    </row>
    <row r="17" ht="12.75">
      <c r="M17" s="14"/>
    </row>
    <row r="18" ht="12.75">
      <c r="M18" s="14"/>
    </row>
    <row r="19" ht="12.75">
      <c r="M19" s="14"/>
    </row>
    <row r="20" ht="12.75">
      <c r="M20" s="14"/>
    </row>
    <row r="21" ht="12.75">
      <c r="M21" s="14"/>
    </row>
    <row r="22" ht="12.75">
      <c r="M22" s="14"/>
    </row>
    <row r="23" ht="12.75">
      <c r="M23" s="14"/>
    </row>
    <row r="24" ht="12.75">
      <c r="M24" s="14"/>
    </row>
    <row r="25" ht="12.75">
      <c r="M25" s="14"/>
    </row>
    <row r="26" ht="12.75">
      <c r="M26" s="14"/>
    </row>
    <row r="27" ht="12.75">
      <c r="M27" s="14"/>
    </row>
    <row r="28" ht="12.75">
      <c r="M28" s="14"/>
    </row>
    <row r="29" spans="13:41" ht="12.75">
      <c r="M29" s="14"/>
      <c r="AO29" s="85"/>
    </row>
    <row r="30" ht="12.75">
      <c r="M30" s="14"/>
    </row>
    <row r="31" ht="12.75">
      <c r="M31" s="14"/>
    </row>
    <row r="32" ht="12.75">
      <c r="M32" s="14"/>
    </row>
    <row r="33" ht="12.75">
      <c r="M33" s="14"/>
    </row>
    <row r="34" ht="12.75">
      <c r="M34" s="14"/>
    </row>
    <row r="35" ht="12.75">
      <c r="M35" s="14"/>
    </row>
    <row r="36" ht="12.75">
      <c r="M36" s="14"/>
    </row>
    <row r="37" ht="12.75">
      <c r="M37" s="14"/>
    </row>
    <row r="38" ht="12.75">
      <c r="M38" s="14"/>
    </row>
    <row r="39" ht="12.75">
      <c r="M39" s="14"/>
    </row>
    <row r="40" ht="12.75">
      <c r="M40" s="14"/>
    </row>
    <row r="41" ht="12.75">
      <c r="M41" s="14"/>
    </row>
    <row r="42" ht="12.75">
      <c r="M42" s="14"/>
    </row>
    <row r="43" ht="12.75">
      <c r="M43" s="14"/>
    </row>
    <row r="44" ht="12.75">
      <c r="M44" s="14"/>
    </row>
    <row r="45" ht="12.75">
      <c r="M45" s="14"/>
    </row>
    <row r="46" ht="12.75">
      <c r="M46" s="14"/>
    </row>
    <row r="47" ht="12.75">
      <c r="M47" s="14"/>
    </row>
    <row r="48" ht="12.75">
      <c r="M48" s="14"/>
    </row>
    <row r="49" ht="12.75">
      <c r="M49" s="14"/>
    </row>
    <row r="50" ht="12.75">
      <c r="M50" s="14"/>
    </row>
    <row r="51" ht="12.75">
      <c r="M51" s="14"/>
    </row>
    <row r="52" ht="12.75">
      <c r="M52" s="14"/>
    </row>
    <row r="53" ht="12.75">
      <c r="M53" s="14"/>
    </row>
    <row r="54" ht="12.75">
      <c r="M54" s="14"/>
    </row>
    <row r="55" ht="12.75">
      <c r="M55" s="14"/>
    </row>
    <row r="56" ht="12.75">
      <c r="M56" s="14"/>
    </row>
  </sheetData>
  <mergeCells count="52">
    <mergeCell ref="D3:L3"/>
    <mergeCell ref="D4:D5"/>
    <mergeCell ref="H4:H5"/>
    <mergeCell ref="AJ3:AO3"/>
    <mergeCell ref="AN4:AO4"/>
    <mergeCell ref="AA4:AA5"/>
    <mergeCell ref="Q4:Q5"/>
    <mergeCell ref="V4:V5"/>
    <mergeCell ref="R4:R5"/>
    <mergeCell ref="E4:E5"/>
    <mergeCell ref="AE3:AG3"/>
    <mergeCell ref="AF4:AG4"/>
    <mergeCell ref="Y3:Z3"/>
    <mergeCell ref="AE4:AE5"/>
    <mergeCell ref="M4:M5"/>
    <mergeCell ref="A1:AZ1"/>
    <mergeCell ref="AV3:AZ3"/>
    <mergeCell ref="A3:A6"/>
    <mergeCell ref="AA3:AD3"/>
    <mergeCell ref="F4:F5"/>
    <mergeCell ref="AZ4:AZ5"/>
    <mergeCell ref="Q3:X3"/>
    <mergeCell ref="M3:P3"/>
    <mergeCell ref="U4:U5"/>
    <mergeCell ref="AY4:AY5"/>
    <mergeCell ref="AX4:AX5"/>
    <mergeCell ref="AW4:AW5"/>
    <mergeCell ref="AH3:AI4"/>
    <mergeCell ref="AP3:AU3"/>
    <mergeCell ref="AP4:AS4"/>
    <mergeCell ref="AV4:AV5"/>
    <mergeCell ref="AP5:AQ5"/>
    <mergeCell ref="AR5:AS5"/>
    <mergeCell ref="AT4:AU5"/>
    <mergeCell ref="AL4:AM4"/>
    <mergeCell ref="AJ4:AK4"/>
    <mergeCell ref="B3:B6"/>
    <mergeCell ref="W4:W5"/>
    <mergeCell ref="L4:L5"/>
    <mergeCell ref="AB4:AD4"/>
    <mergeCell ref="G4:G5"/>
    <mergeCell ref="AC5:AD5"/>
    <mergeCell ref="J4:J5"/>
    <mergeCell ref="I4:I5"/>
    <mergeCell ref="K4:K5"/>
    <mergeCell ref="S4:S5"/>
    <mergeCell ref="N4:O4"/>
    <mergeCell ref="T4:T5"/>
    <mergeCell ref="X4:X5"/>
    <mergeCell ref="Z4:Z5"/>
    <mergeCell ref="C3:C5"/>
    <mergeCell ref="P4:P5"/>
  </mergeCells>
  <printOptions/>
  <pageMargins left="0.2755905511811024" right="0.2755905511811024" top="0.2755905511811024" bottom="0.2755905511811024" header="0" footer="0"/>
  <pageSetup horizontalDpi="600" verticalDpi="600" orientation="landscape" paperSize="9" scale="83" r:id="rId1"/>
  <headerFooter alignWithMargins="0">
    <oddHeader>&amp;C&amp;A&amp;RСтраница &amp;P</oddHeader>
  </headerFooter>
  <colBreaks count="2" manualBreakCount="2">
    <brk id="16" max="16383" man="1"/>
    <brk id="35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AA8"/>
  <sheetViews>
    <sheetView zoomScaleSheetLayoutView="100" workbookViewId="0" topLeftCell="A1">
      <pane xSplit="2" ySplit="7" topLeftCell="H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N9" sqref="N9"/>
    </sheetView>
  </sheetViews>
  <sheetFormatPr defaultColWidth="9.00390625" defaultRowHeight="12.75"/>
  <cols>
    <col min="1" max="1" width="3.75390625" style="0" customWidth="1"/>
    <col min="2" max="2" width="22.875" style="0" customWidth="1"/>
    <col min="3" max="3" width="8.625" style="5" customWidth="1"/>
    <col min="4" max="4" width="12.25390625" style="0" customWidth="1"/>
    <col min="5" max="5" width="10.375" style="5" customWidth="1"/>
    <col min="6" max="6" width="7.25390625" style="0" customWidth="1"/>
    <col min="7" max="7" width="8.25390625" style="0" customWidth="1"/>
    <col min="8" max="8" width="9.75390625" style="0" customWidth="1"/>
    <col min="9" max="9" width="11.75390625" style="0" customWidth="1"/>
    <col min="10" max="10" width="12.625" style="5" customWidth="1"/>
    <col min="11" max="11" width="11.00390625" style="0" customWidth="1"/>
    <col min="12" max="12" width="11.25390625" style="0" customWidth="1"/>
    <col min="13" max="13" width="9.875" style="0" customWidth="1"/>
    <col min="14" max="14" width="11.75390625" style="0" customWidth="1"/>
    <col min="15" max="15" width="9.125" style="0" customWidth="1"/>
    <col min="16" max="16" width="10.625" style="0" customWidth="1"/>
    <col min="17" max="17" width="7.25390625" style="0" customWidth="1"/>
    <col min="18" max="18" width="7.125" style="0" customWidth="1"/>
    <col min="19" max="19" width="8.00390625" style="0" customWidth="1"/>
    <col min="20" max="20" width="8.375" style="0" customWidth="1"/>
    <col min="21" max="21" width="9.125" style="0" customWidth="1"/>
    <col min="22" max="22" width="9.625" style="0" customWidth="1"/>
    <col min="23" max="23" width="7.25390625" style="0" customWidth="1"/>
    <col min="24" max="26" width="9.25390625" style="0" customWidth="1"/>
  </cols>
  <sheetData>
    <row r="1" ht="12.75" hidden="1"/>
    <row r="2" ht="12.75" hidden="1"/>
    <row r="3" ht="27" customHeight="1">
      <c r="C3" s="19" t="s">
        <v>27</v>
      </c>
    </row>
    <row r="4" spans="1:26" s="3" customFormat="1" ht="30.75" customHeight="1">
      <c r="A4" s="130" t="s">
        <v>0</v>
      </c>
      <c r="B4" s="130" t="s">
        <v>53</v>
      </c>
      <c r="C4" s="132" t="s">
        <v>54</v>
      </c>
      <c r="D4" s="139" t="s">
        <v>94</v>
      </c>
      <c r="E4" s="140"/>
      <c r="F4" s="140"/>
      <c r="G4" s="140"/>
      <c r="H4" s="140"/>
      <c r="I4" s="140"/>
      <c r="J4" s="140"/>
      <c r="K4" s="142" t="s">
        <v>33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</row>
    <row r="5" spans="1:26" s="3" customFormat="1" ht="23.25" customHeight="1">
      <c r="A5" s="130"/>
      <c r="B5" s="130"/>
      <c r="C5" s="133"/>
      <c r="D5" s="135" t="s">
        <v>25</v>
      </c>
      <c r="E5" s="139" t="s">
        <v>55</v>
      </c>
      <c r="F5" s="141"/>
      <c r="G5" s="135" t="s">
        <v>56</v>
      </c>
      <c r="H5" s="137" t="s">
        <v>30</v>
      </c>
      <c r="I5" s="137" t="s">
        <v>31</v>
      </c>
      <c r="J5" s="135" t="s">
        <v>32</v>
      </c>
      <c r="K5" s="143" t="s">
        <v>25</v>
      </c>
      <c r="L5" s="144"/>
      <c r="M5" s="147" t="s">
        <v>10</v>
      </c>
      <c r="N5" s="148"/>
      <c r="O5" s="143" t="s">
        <v>12</v>
      </c>
      <c r="P5" s="144"/>
      <c r="Q5" s="147" t="s">
        <v>15</v>
      </c>
      <c r="R5" s="148"/>
      <c r="S5" s="147" t="s">
        <v>104</v>
      </c>
      <c r="T5" s="148"/>
      <c r="U5" s="147" t="s">
        <v>65</v>
      </c>
      <c r="V5" s="148"/>
      <c r="W5" s="143" t="s">
        <v>11</v>
      </c>
      <c r="X5" s="144"/>
      <c r="Y5" s="147" t="s">
        <v>98</v>
      </c>
      <c r="Z5" s="148"/>
    </row>
    <row r="6" spans="1:27" s="3" customFormat="1" ht="27.75" customHeight="1">
      <c r="A6" s="130"/>
      <c r="B6" s="130"/>
      <c r="C6" s="134"/>
      <c r="D6" s="136"/>
      <c r="E6" s="37" t="s">
        <v>23</v>
      </c>
      <c r="F6" s="21" t="s">
        <v>9</v>
      </c>
      <c r="G6" s="136"/>
      <c r="H6" s="138"/>
      <c r="I6" s="138"/>
      <c r="J6" s="13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45"/>
      <c r="X6" s="146"/>
      <c r="Y6" s="145"/>
      <c r="Z6" s="146"/>
      <c r="AA6" s="2" t="s">
        <v>78</v>
      </c>
    </row>
    <row r="7" spans="1:26" s="2" customFormat="1" ht="15" customHeight="1" thickBot="1">
      <c r="A7" s="131"/>
      <c r="B7" s="131"/>
      <c r="C7" s="38" t="s">
        <v>2</v>
      </c>
      <c r="D7" s="39" t="s">
        <v>3</v>
      </c>
      <c r="E7" s="39" t="s">
        <v>3</v>
      </c>
      <c r="F7" s="39" t="s">
        <v>3</v>
      </c>
      <c r="G7" s="39" t="s">
        <v>3</v>
      </c>
      <c r="H7" s="39" t="s">
        <v>3</v>
      </c>
      <c r="I7" s="39" t="s">
        <v>3</v>
      </c>
      <c r="J7" s="39" t="s">
        <v>3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22" t="s">
        <v>3</v>
      </c>
      <c r="R7" s="22" t="s">
        <v>4</v>
      </c>
      <c r="S7" s="78" t="s">
        <v>3</v>
      </c>
      <c r="T7" s="78" t="s">
        <v>4</v>
      </c>
      <c r="U7" s="22" t="s">
        <v>3</v>
      </c>
      <c r="V7" s="22" t="s">
        <v>4</v>
      </c>
      <c r="W7" s="22" t="s">
        <v>3</v>
      </c>
      <c r="X7" s="22" t="s">
        <v>4</v>
      </c>
      <c r="Y7" s="75" t="s">
        <v>3</v>
      </c>
      <c r="Z7" s="75" t="s">
        <v>4</v>
      </c>
    </row>
    <row r="8" spans="1:27" ht="44.25" customHeight="1" thickBot="1">
      <c r="A8" s="43">
        <v>1</v>
      </c>
      <c r="B8" s="84" t="s">
        <v>115</v>
      </c>
      <c r="C8" s="66">
        <v>6</v>
      </c>
      <c r="D8" s="66">
        <v>966</v>
      </c>
      <c r="E8" s="66">
        <v>393</v>
      </c>
      <c r="F8" s="67">
        <v>19</v>
      </c>
      <c r="G8" s="67">
        <v>150</v>
      </c>
      <c r="H8" s="68">
        <v>966</v>
      </c>
      <c r="I8" s="68" t="s">
        <v>114</v>
      </c>
      <c r="J8" s="68">
        <v>151</v>
      </c>
      <c r="K8" s="65">
        <v>966</v>
      </c>
      <c r="L8" s="65">
        <v>220873</v>
      </c>
      <c r="M8" s="65">
        <v>1202</v>
      </c>
      <c r="N8" s="65">
        <v>131184</v>
      </c>
      <c r="O8" s="65">
        <v>892</v>
      </c>
      <c r="P8" s="65">
        <v>58332</v>
      </c>
      <c r="Q8" s="65">
        <v>675</v>
      </c>
      <c r="R8" s="65">
        <v>27864</v>
      </c>
      <c r="S8" s="65">
        <v>0</v>
      </c>
      <c r="T8" s="65">
        <v>0</v>
      </c>
      <c r="U8" s="65">
        <v>0</v>
      </c>
      <c r="V8" s="65">
        <v>0</v>
      </c>
      <c r="W8" s="65">
        <v>414</v>
      </c>
      <c r="X8" s="65">
        <v>3493</v>
      </c>
      <c r="Y8" s="65">
        <v>0</v>
      </c>
      <c r="Z8" s="65">
        <v>0</v>
      </c>
      <c r="AA8">
        <f>L8-(N8+P8+R8+T8+V8+X8+Z8)</f>
        <v>0</v>
      </c>
    </row>
    <row r="9" ht="48.75" customHeight="1"/>
  </sheetData>
  <mergeCells count="19">
    <mergeCell ref="K4:Z4"/>
    <mergeCell ref="K5:L6"/>
    <mergeCell ref="O5:P6"/>
    <mergeCell ref="Q5:R6"/>
    <mergeCell ref="W5:X6"/>
    <mergeCell ref="M5:N6"/>
    <mergeCell ref="U5:V6"/>
    <mergeCell ref="Y5:Z6"/>
    <mergeCell ref="S5:T6"/>
    <mergeCell ref="A4:A7"/>
    <mergeCell ref="B4:B7"/>
    <mergeCell ref="C4:C6"/>
    <mergeCell ref="J5:J6"/>
    <mergeCell ref="I5:I6"/>
    <mergeCell ref="D4:J4"/>
    <mergeCell ref="D5:D6"/>
    <mergeCell ref="E5:F5"/>
    <mergeCell ref="G5:G6"/>
    <mergeCell ref="H5:H6"/>
  </mergeCells>
  <printOptions/>
  <pageMargins left="0.1968503937007874" right="0.1968503937007874" top="0.1968503937007874" bottom="0.1968503937007874" header="0.1968503937007874" footer="0.1968503937007874"/>
  <pageSetup fitToWidth="2" horizontalDpi="600" verticalDpi="600" orientation="landscape" paperSize="8" scale="90" r:id="rId1"/>
  <headerFooter alignWithMargins="0">
    <oddHeader>&amp;C&amp;A&amp;RСтраница &amp;P</oddHeader>
  </headerFooter>
  <colBreaks count="1" manualBreakCount="1">
    <brk id="12" min="2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Y8"/>
  <sheetViews>
    <sheetView zoomScale="115" zoomScaleNormal="115" zoomScaleSheetLayoutView="115" workbookViewId="0" topLeftCell="A1">
      <pane xSplit="2" ySplit="7" topLeftCell="C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75390625" style="0" customWidth="1"/>
    <col min="3" max="3" width="7.75390625" style="5" customWidth="1"/>
    <col min="4" max="4" width="9.75390625" style="0" customWidth="1"/>
    <col min="5" max="5" width="8.375" style="5" customWidth="1"/>
    <col min="6" max="6" width="8.75390625" style="5" customWidth="1"/>
    <col min="7" max="7" width="9.00390625" style="0" customWidth="1"/>
    <col min="8" max="9" width="8.875" style="0" customWidth="1"/>
    <col min="10" max="10" width="9.75390625" style="0" customWidth="1"/>
    <col min="11" max="11" width="5.00390625" style="0" customWidth="1"/>
    <col min="12" max="12" width="6.75390625" style="0" customWidth="1"/>
    <col min="13" max="14" width="6.875" style="0" customWidth="1"/>
    <col min="15" max="15" width="6.00390625" style="0" customWidth="1"/>
    <col min="16" max="18" width="5.125" style="0" customWidth="1"/>
    <col min="19" max="19" width="6.75390625" style="0" customWidth="1"/>
    <col min="20" max="24" width="6.375" style="0" customWidth="1"/>
  </cols>
  <sheetData>
    <row r="1" ht="12.75" hidden="1"/>
    <row r="2" spans="2:12" ht="12.75" customHeight="1">
      <c r="B2" s="19" t="s">
        <v>62</v>
      </c>
      <c r="C2" s="20"/>
      <c r="D2" s="19"/>
      <c r="E2" s="20"/>
      <c r="F2" s="20"/>
      <c r="G2" s="19"/>
      <c r="H2" s="19"/>
      <c r="I2" s="19"/>
      <c r="J2" s="19"/>
      <c r="K2" s="19"/>
      <c r="L2" s="19"/>
    </row>
    <row r="3" spans="1:10" ht="12.75" customHeight="1">
      <c r="A3" s="10"/>
      <c r="B3" s="10"/>
      <c r="C3" s="11"/>
      <c r="D3" s="10"/>
      <c r="E3" s="11"/>
      <c r="F3" s="11"/>
      <c r="G3" s="10"/>
      <c r="H3" s="10"/>
      <c r="I3" s="10"/>
      <c r="J3" s="12"/>
    </row>
    <row r="4" spans="1:24" s="1" customFormat="1" ht="39.6" customHeight="1">
      <c r="A4" s="130" t="s">
        <v>0</v>
      </c>
      <c r="B4" s="131" t="s">
        <v>53</v>
      </c>
      <c r="C4" s="132" t="s">
        <v>57</v>
      </c>
      <c r="D4" s="139" t="s">
        <v>94</v>
      </c>
      <c r="E4" s="140"/>
      <c r="F4" s="140"/>
      <c r="G4" s="140"/>
      <c r="H4" s="140"/>
      <c r="I4" s="142" t="s">
        <v>33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1" customFormat="1" ht="42" customHeight="1">
      <c r="A5" s="130"/>
      <c r="B5" s="149"/>
      <c r="C5" s="133"/>
      <c r="D5" s="135" t="s">
        <v>25</v>
      </c>
      <c r="E5" s="139" t="s">
        <v>29</v>
      </c>
      <c r="F5" s="141"/>
      <c r="G5" s="135" t="s">
        <v>6</v>
      </c>
      <c r="H5" s="135" t="s">
        <v>32</v>
      </c>
      <c r="I5" s="143" t="s">
        <v>25</v>
      </c>
      <c r="J5" s="144"/>
      <c r="K5" s="143" t="s">
        <v>99</v>
      </c>
      <c r="L5" s="144"/>
      <c r="M5" s="143" t="s">
        <v>12</v>
      </c>
      <c r="N5" s="144"/>
      <c r="O5" s="143" t="s">
        <v>15</v>
      </c>
      <c r="P5" s="144"/>
      <c r="Q5" s="143" t="s">
        <v>58</v>
      </c>
      <c r="R5" s="144"/>
      <c r="S5" s="143" t="s">
        <v>100</v>
      </c>
      <c r="T5" s="144"/>
      <c r="U5" s="143" t="s">
        <v>11</v>
      </c>
      <c r="V5" s="144"/>
      <c r="W5" s="147" t="s">
        <v>101</v>
      </c>
      <c r="X5" s="148"/>
    </row>
    <row r="6" spans="1:25" s="1" customFormat="1" ht="72" customHeight="1">
      <c r="A6" s="130"/>
      <c r="B6" s="149"/>
      <c r="C6" s="134"/>
      <c r="D6" s="136"/>
      <c r="E6" s="37" t="s">
        <v>23</v>
      </c>
      <c r="F6" s="21" t="s">
        <v>9</v>
      </c>
      <c r="G6" s="136"/>
      <c r="H6" s="136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45"/>
      <c r="X6" s="146"/>
      <c r="Y6" s="1" t="s">
        <v>113</v>
      </c>
    </row>
    <row r="7" spans="1:24" s="2" customFormat="1" ht="15.75" customHeight="1">
      <c r="A7" s="130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22" t="s">
        <v>3</v>
      </c>
      <c r="L7" s="22" t="s">
        <v>4</v>
      </c>
      <c r="M7" s="22" t="s">
        <v>3</v>
      </c>
      <c r="N7" s="22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75" t="s">
        <v>3</v>
      </c>
      <c r="X7" s="75" t="s">
        <v>4</v>
      </c>
    </row>
    <row r="8" spans="1:25" s="8" customFormat="1" ht="13.15" customHeight="1">
      <c r="A8" s="43">
        <v>1</v>
      </c>
      <c r="B8" s="44" t="s">
        <v>53</v>
      </c>
      <c r="C8" s="64"/>
      <c r="D8" s="64"/>
      <c r="E8" s="64"/>
      <c r="F8" s="64"/>
      <c r="G8" s="64"/>
      <c r="H8" s="64"/>
      <c r="I8" s="64"/>
      <c r="J8" s="64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>
        <f>J8-(L8+N8+P8+R8+T8+V8+X8)</f>
        <v>0</v>
      </c>
    </row>
  </sheetData>
  <mergeCells count="17">
    <mergeCell ref="O5:P6"/>
    <mergeCell ref="K5:L6"/>
    <mergeCell ref="S5:T6"/>
    <mergeCell ref="W5:X6"/>
    <mergeCell ref="A4:A7"/>
    <mergeCell ref="B4:B7"/>
    <mergeCell ref="I5:J6"/>
    <mergeCell ref="E5:F5"/>
    <mergeCell ref="C4:C6"/>
    <mergeCell ref="I4:X4"/>
    <mergeCell ref="D4:H4"/>
    <mergeCell ref="D5:D6"/>
    <mergeCell ref="G5:G6"/>
    <mergeCell ref="H5:H6"/>
    <mergeCell ref="M5:N6"/>
    <mergeCell ref="Q5:R6"/>
    <mergeCell ref="U5:V6"/>
  </mergeCells>
  <printOptions/>
  <pageMargins left="0.7874015748031497" right="0.3937007874015748" top="0.3937007874015748" bottom="0.3937007874015748" header="0.1968503937007874" footer="0.1968503937007874"/>
  <pageSetup fitToWidth="2" horizontalDpi="600" verticalDpi="600" orientation="landscape" paperSize="8" scale="84" r:id="rId1"/>
  <headerFooter alignWithMargins="0">
    <oddHeader>&amp;C&amp;A&amp;RСтраница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S8"/>
  <sheetViews>
    <sheetView zoomScaleSheetLayoutView="90" workbookViewId="0" topLeftCell="A2">
      <selection activeCell="W8" sqref="W8"/>
    </sheetView>
  </sheetViews>
  <sheetFormatPr defaultColWidth="9.00390625" defaultRowHeight="12.75"/>
  <cols>
    <col min="1" max="1" width="3.75390625" style="0" customWidth="1"/>
    <col min="2" max="2" width="21.75390625" style="0" customWidth="1"/>
    <col min="3" max="3" width="6.875" style="0" customWidth="1"/>
    <col min="4" max="4" width="8.25390625" style="0" customWidth="1"/>
    <col min="5" max="5" width="7.875" style="0" customWidth="1"/>
    <col min="6" max="9" width="7.375" style="0" customWidth="1"/>
    <col min="10" max="10" width="7.75390625" style="0" customWidth="1"/>
    <col min="11" max="11" width="7.375" style="0" customWidth="1"/>
    <col min="12" max="12" width="8.125" style="0" customWidth="1"/>
    <col min="13" max="13" width="7.25390625" style="0" customWidth="1"/>
    <col min="14" max="14" width="7.625" style="0" customWidth="1"/>
    <col min="15" max="15" width="7.125" style="0" customWidth="1"/>
    <col min="16" max="16" width="7.875" style="0" customWidth="1"/>
    <col min="17" max="17" width="7.75390625" style="0" customWidth="1"/>
    <col min="18" max="18" width="6.375" style="0" customWidth="1"/>
    <col min="19" max="19" width="13.375" style="0" customWidth="1"/>
    <col min="20" max="33" width="9.125" style="0" customWidth="1"/>
  </cols>
  <sheetData>
    <row r="1" spans="2:3" ht="19.5" customHeight="1">
      <c r="B1" s="79" t="s">
        <v>112</v>
      </c>
      <c r="C1" s="17"/>
    </row>
    <row r="2" spans="1:18" ht="6.6" customHeight="1">
      <c r="A2" s="10"/>
      <c r="B2" s="10"/>
      <c r="C2" s="10"/>
      <c r="D2" s="10"/>
      <c r="E2" s="10"/>
      <c r="F2" s="10"/>
      <c r="G2" s="10"/>
      <c r="H2" s="10"/>
      <c r="I2" s="10"/>
      <c r="J2" s="12"/>
      <c r="K2" s="10"/>
      <c r="L2" s="10"/>
      <c r="M2" s="10"/>
      <c r="N2" s="10"/>
      <c r="O2" s="10"/>
      <c r="P2" s="10"/>
      <c r="Q2" s="10"/>
      <c r="R2" s="10"/>
    </row>
    <row r="3" spans="1:19" s="2" customFormat="1" ht="57.75" customHeight="1">
      <c r="A3" s="130" t="s">
        <v>0</v>
      </c>
      <c r="B3" s="130" t="s">
        <v>1</v>
      </c>
      <c r="C3" s="135" t="s">
        <v>60</v>
      </c>
      <c r="D3" s="139" t="s">
        <v>95</v>
      </c>
      <c r="E3" s="140"/>
      <c r="F3" s="140"/>
      <c r="G3" s="140"/>
      <c r="H3" s="140"/>
      <c r="I3" s="140"/>
      <c r="J3" s="140"/>
      <c r="K3" s="140"/>
      <c r="L3" s="141"/>
      <c r="M3" s="147" t="s">
        <v>106</v>
      </c>
      <c r="N3" s="152"/>
      <c r="O3" s="152"/>
      <c r="P3" s="152"/>
      <c r="Q3" s="152"/>
      <c r="R3" s="152"/>
      <c r="S3" s="142" t="s">
        <v>107</v>
      </c>
    </row>
    <row r="4" spans="1:19" s="2" customFormat="1" ht="6" customHeight="1">
      <c r="A4" s="130"/>
      <c r="B4" s="130"/>
      <c r="C4" s="151"/>
      <c r="D4" s="147" t="s">
        <v>25</v>
      </c>
      <c r="E4" s="148"/>
      <c r="F4" s="142" t="s">
        <v>33</v>
      </c>
      <c r="G4" s="142"/>
      <c r="H4" s="142"/>
      <c r="I4" s="142"/>
      <c r="J4" s="147" t="s">
        <v>24</v>
      </c>
      <c r="K4" s="148"/>
      <c r="L4" s="135" t="s">
        <v>6</v>
      </c>
      <c r="M4" s="143"/>
      <c r="N4" s="153"/>
      <c r="O4" s="153"/>
      <c r="P4" s="153"/>
      <c r="Q4" s="153"/>
      <c r="R4" s="153"/>
      <c r="S4" s="142"/>
    </row>
    <row r="5" spans="1:19" s="2" customFormat="1" ht="18.75" customHeight="1">
      <c r="A5" s="130"/>
      <c r="B5" s="130"/>
      <c r="C5" s="151"/>
      <c r="D5" s="143"/>
      <c r="E5" s="144"/>
      <c r="F5" s="142"/>
      <c r="G5" s="142"/>
      <c r="H5" s="142"/>
      <c r="I5" s="142"/>
      <c r="J5" s="145"/>
      <c r="K5" s="146"/>
      <c r="L5" s="151"/>
      <c r="M5" s="145"/>
      <c r="N5" s="154"/>
      <c r="O5" s="154"/>
      <c r="P5" s="154"/>
      <c r="Q5" s="154"/>
      <c r="R5" s="154"/>
      <c r="S5" s="142"/>
    </row>
    <row r="6" spans="1:19" s="2" customFormat="1" ht="89.25" customHeight="1">
      <c r="A6" s="130"/>
      <c r="B6" s="130"/>
      <c r="C6" s="136"/>
      <c r="D6" s="145"/>
      <c r="E6" s="146"/>
      <c r="F6" s="142" t="s">
        <v>102</v>
      </c>
      <c r="G6" s="142"/>
      <c r="H6" s="142" t="s">
        <v>103</v>
      </c>
      <c r="I6" s="142"/>
      <c r="J6" s="41" t="s">
        <v>23</v>
      </c>
      <c r="K6" s="41" t="s">
        <v>5</v>
      </c>
      <c r="L6" s="136"/>
      <c r="M6" s="139" t="s">
        <v>25</v>
      </c>
      <c r="N6" s="141"/>
      <c r="O6" s="139" t="s">
        <v>79</v>
      </c>
      <c r="P6" s="141"/>
      <c r="Q6" s="139" t="s">
        <v>80</v>
      </c>
      <c r="R6" s="140"/>
      <c r="S6" s="142"/>
    </row>
    <row r="7" spans="1:19" s="2" customFormat="1" ht="27" customHeight="1" thickBot="1">
      <c r="A7" s="130"/>
      <c r="B7" s="130"/>
      <c r="C7" s="22" t="s">
        <v>2</v>
      </c>
      <c r="D7" s="22" t="s">
        <v>3</v>
      </c>
      <c r="E7" s="22" t="s">
        <v>4</v>
      </c>
      <c r="F7" s="75" t="s">
        <v>3</v>
      </c>
      <c r="G7" s="75" t="s">
        <v>4</v>
      </c>
      <c r="H7" s="75" t="s">
        <v>3</v>
      </c>
      <c r="I7" s="75" t="s">
        <v>4</v>
      </c>
      <c r="J7" s="22" t="s">
        <v>3</v>
      </c>
      <c r="K7" s="22" t="s">
        <v>3</v>
      </c>
      <c r="L7" s="22" t="s">
        <v>3</v>
      </c>
      <c r="M7" s="75" t="s">
        <v>3</v>
      </c>
      <c r="N7" s="75" t="s">
        <v>4</v>
      </c>
      <c r="O7" s="75" t="s">
        <v>3</v>
      </c>
      <c r="P7" s="75" t="s">
        <v>4</v>
      </c>
      <c r="Q7" s="75" t="s">
        <v>3</v>
      </c>
      <c r="R7" s="74" t="s">
        <v>4</v>
      </c>
      <c r="S7" s="77" t="s">
        <v>2</v>
      </c>
    </row>
    <row r="8" spans="1:19" ht="43.5" customHeight="1" thickBot="1">
      <c r="A8" s="43">
        <v>1</v>
      </c>
      <c r="B8" s="84" t="s">
        <v>115</v>
      </c>
      <c r="C8" s="59">
        <v>1</v>
      </c>
      <c r="D8" s="59">
        <v>257</v>
      </c>
      <c r="E8" s="59">
        <v>476</v>
      </c>
      <c r="F8" s="59">
        <v>234</v>
      </c>
      <c r="G8" s="59">
        <v>448</v>
      </c>
      <c r="H8" s="59">
        <v>23</v>
      </c>
      <c r="I8" s="59">
        <v>28</v>
      </c>
      <c r="J8" s="59">
        <v>45</v>
      </c>
      <c r="K8" s="59">
        <v>0</v>
      </c>
      <c r="L8" s="59">
        <v>0</v>
      </c>
      <c r="M8" s="59">
        <v>128</v>
      </c>
      <c r="N8" s="59">
        <v>314</v>
      </c>
      <c r="O8" s="59">
        <v>21</v>
      </c>
      <c r="P8" s="59">
        <v>38</v>
      </c>
      <c r="Q8" s="59">
        <v>107</v>
      </c>
      <c r="R8" s="76">
        <v>276</v>
      </c>
      <c r="S8" s="18">
        <v>91256.28</v>
      </c>
    </row>
  </sheetData>
  <mergeCells count="15">
    <mergeCell ref="O6:P6"/>
    <mergeCell ref="Q6:R6"/>
    <mergeCell ref="M3:R5"/>
    <mergeCell ref="S3:S6"/>
    <mergeCell ref="M6:N6"/>
    <mergeCell ref="A3:A7"/>
    <mergeCell ref="B3:B7"/>
    <mergeCell ref="D4:E6"/>
    <mergeCell ref="J4:K5"/>
    <mergeCell ref="C3:C6"/>
    <mergeCell ref="D3:L3"/>
    <mergeCell ref="F4:I5"/>
    <mergeCell ref="F6:G6"/>
    <mergeCell ref="H6:I6"/>
    <mergeCell ref="L4:L6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8" scale="80" r:id="rId1"/>
  <headerFooter alignWithMargins="0">
    <oddHeader>&amp;C&amp;A&amp;RСтраница &amp;P</oddHeader>
  </headerFooter>
  <colBreaks count="1" manualBreakCount="1">
    <brk id="2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Z8"/>
  <sheetViews>
    <sheetView zoomScaleSheetLayoutView="100" workbookViewId="0" topLeftCell="A1">
      <pane xSplit="2" ySplit="7" topLeftCell="F8" activePane="bottomRight" state="frozen"/>
      <selection pane="topLeft" activeCell="K26" sqref="K26"/>
      <selection pane="topRight" activeCell="K26" sqref="K26"/>
      <selection pane="bottomLeft" activeCell="K26" sqref="K26"/>
      <selection pane="bottomRight" activeCell="V8" sqref="V8"/>
    </sheetView>
  </sheetViews>
  <sheetFormatPr defaultColWidth="9.00390625" defaultRowHeight="12.75"/>
  <cols>
    <col min="1" max="1" width="3.75390625" style="0" customWidth="1"/>
    <col min="2" max="2" width="24.625" style="0" customWidth="1"/>
    <col min="4" max="4" width="8.75390625" style="0" customWidth="1"/>
    <col min="5" max="5" width="7.375" style="0" customWidth="1"/>
    <col min="6" max="6" width="10.125" style="0" customWidth="1"/>
    <col min="7" max="7" width="11.875" style="0" customWidth="1"/>
    <col min="8" max="8" width="13.375" style="0" customWidth="1"/>
    <col min="9" max="9" width="7.875" style="0" customWidth="1"/>
    <col min="10" max="10" width="10.125" style="0" customWidth="1"/>
    <col min="11" max="11" width="9.75390625" style="0" customWidth="1"/>
    <col min="12" max="12" width="8.625" style="0" customWidth="1"/>
    <col min="13" max="13" width="9.125" style="0" customWidth="1"/>
    <col min="17" max="17" width="8.25390625" style="0" customWidth="1"/>
    <col min="18" max="20" width="9.25390625" style="0" customWidth="1"/>
    <col min="21" max="21" width="7.375" style="0" customWidth="1"/>
    <col min="22" max="22" width="8.25390625" style="0" customWidth="1"/>
    <col min="23" max="23" width="6.75390625" style="0" customWidth="1"/>
    <col min="24" max="24" width="8.875" style="0" customWidth="1"/>
    <col min="25" max="25" width="8.375" style="0" customWidth="1"/>
    <col min="26" max="29" width="9.125" style="0" customWidth="1"/>
  </cols>
  <sheetData>
    <row r="1" ht="18.75">
      <c r="C1" s="19" t="s">
        <v>108</v>
      </c>
    </row>
    <row r="2" ht="18.75" hidden="1">
      <c r="C2" s="19"/>
    </row>
    <row r="3" spans="1:24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s="2" customFormat="1" ht="33" customHeight="1">
      <c r="A4" s="130" t="s">
        <v>0</v>
      </c>
      <c r="B4" s="130" t="s">
        <v>53</v>
      </c>
      <c r="C4" s="137" t="s">
        <v>57</v>
      </c>
      <c r="D4" s="139" t="s">
        <v>28</v>
      </c>
      <c r="E4" s="140"/>
      <c r="F4" s="140"/>
      <c r="G4" s="140"/>
      <c r="H4" s="141"/>
      <c r="I4" s="142" t="s">
        <v>33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</row>
    <row r="5" spans="1:24" s="2" customFormat="1" ht="120" customHeight="1">
      <c r="A5" s="130"/>
      <c r="B5" s="130"/>
      <c r="C5" s="155"/>
      <c r="D5" s="137" t="s">
        <v>25</v>
      </c>
      <c r="E5" s="139" t="s">
        <v>29</v>
      </c>
      <c r="F5" s="141"/>
      <c r="G5" s="137" t="s">
        <v>13</v>
      </c>
      <c r="H5" s="137" t="s">
        <v>14</v>
      </c>
      <c r="I5" s="147" t="s">
        <v>25</v>
      </c>
      <c r="J5" s="148"/>
      <c r="K5" s="147" t="s">
        <v>10</v>
      </c>
      <c r="L5" s="148"/>
      <c r="M5" s="147" t="s">
        <v>12</v>
      </c>
      <c r="N5" s="148"/>
      <c r="O5" s="147" t="s">
        <v>15</v>
      </c>
      <c r="P5" s="148"/>
      <c r="Q5" s="147" t="s">
        <v>58</v>
      </c>
      <c r="R5" s="148"/>
      <c r="S5" s="147" t="s">
        <v>104</v>
      </c>
      <c r="T5" s="148"/>
      <c r="U5" s="147" t="s">
        <v>11</v>
      </c>
      <c r="V5" s="148"/>
      <c r="W5" s="156" t="s">
        <v>101</v>
      </c>
      <c r="X5" s="157"/>
    </row>
    <row r="6" spans="1:25" s="2" customFormat="1" ht="72" customHeight="1">
      <c r="A6" s="130"/>
      <c r="B6" s="130"/>
      <c r="C6" s="138"/>
      <c r="D6" s="138"/>
      <c r="E6" s="21" t="s">
        <v>23</v>
      </c>
      <c r="F6" s="21" t="s">
        <v>5</v>
      </c>
      <c r="G6" s="138"/>
      <c r="H6" s="138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58"/>
      <c r="X6" s="159"/>
      <c r="Y6" s="2" t="s">
        <v>113</v>
      </c>
    </row>
    <row r="7" spans="1:24" s="2" customFormat="1" ht="27.75" customHeight="1" thickBot="1">
      <c r="A7" s="130"/>
      <c r="B7" s="130"/>
      <c r="C7" s="22" t="s">
        <v>2</v>
      </c>
      <c r="D7" s="22" t="s">
        <v>59</v>
      </c>
      <c r="E7" s="22" t="s">
        <v>3</v>
      </c>
      <c r="F7" s="22" t="s">
        <v>3</v>
      </c>
      <c r="G7" s="22" t="s">
        <v>3</v>
      </c>
      <c r="H7" s="22" t="s">
        <v>3</v>
      </c>
      <c r="I7" s="22" t="s">
        <v>3</v>
      </c>
      <c r="J7" s="22" t="s">
        <v>4</v>
      </c>
      <c r="K7" s="75" t="s">
        <v>3</v>
      </c>
      <c r="L7" s="75" t="s">
        <v>4</v>
      </c>
      <c r="M7" s="22" t="s">
        <v>3</v>
      </c>
      <c r="N7" s="22" t="s">
        <v>4</v>
      </c>
      <c r="O7" s="75" t="s">
        <v>3</v>
      </c>
      <c r="P7" s="75" t="s">
        <v>4</v>
      </c>
      <c r="Q7" s="22" t="s">
        <v>3</v>
      </c>
      <c r="R7" s="22" t="s">
        <v>4</v>
      </c>
      <c r="S7" s="75" t="s">
        <v>3</v>
      </c>
      <c r="T7" s="75" t="s">
        <v>4</v>
      </c>
      <c r="U7" s="22" t="s">
        <v>3</v>
      </c>
      <c r="V7" s="22" t="s">
        <v>4</v>
      </c>
      <c r="W7" s="22" t="s">
        <v>3</v>
      </c>
      <c r="X7" s="22" t="s">
        <v>4</v>
      </c>
    </row>
    <row r="8" spans="1:26" ht="43.5" customHeight="1" thickBot="1">
      <c r="A8" s="43">
        <v>1</v>
      </c>
      <c r="B8" s="84" t="s">
        <v>115</v>
      </c>
      <c r="C8" s="60">
        <v>11</v>
      </c>
      <c r="D8" s="59">
        <v>455</v>
      </c>
      <c r="E8" s="59">
        <v>92</v>
      </c>
      <c r="F8" s="59">
        <v>0</v>
      </c>
      <c r="G8" s="59">
        <v>4</v>
      </c>
      <c r="H8" s="59">
        <v>93</v>
      </c>
      <c r="I8" s="59">
        <v>455</v>
      </c>
      <c r="J8" s="59">
        <v>58868</v>
      </c>
      <c r="K8" s="59">
        <v>77</v>
      </c>
      <c r="L8" s="59">
        <v>202</v>
      </c>
      <c r="M8" s="59">
        <v>455</v>
      </c>
      <c r="N8" s="59">
        <v>32774</v>
      </c>
      <c r="O8" s="59">
        <v>455</v>
      </c>
      <c r="P8" s="59">
        <v>9893</v>
      </c>
      <c r="Q8" s="59">
        <v>455</v>
      </c>
      <c r="R8" s="59">
        <v>15977</v>
      </c>
      <c r="S8" s="59">
        <v>6</v>
      </c>
      <c r="T8" s="59">
        <v>22</v>
      </c>
      <c r="U8" s="59">
        <v>0</v>
      </c>
      <c r="V8" s="59">
        <v>0</v>
      </c>
      <c r="W8" s="59">
        <v>0</v>
      </c>
      <c r="X8" s="59">
        <v>0</v>
      </c>
      <c r="Y8" s="49">
        <f>J8-(L8+N8+P8+R8+T8+V8+X8)</f>
        <v>0</v>
      </c>
      <c r="Z8" s="49"/>
    </row>
  </sheetData>
  <mergeCells count="17">
    <mergeCell ref="Q5:R6"/>
    <mergeCell ref="K5:L6"/>
    <mergeCell ref="S5:T6"/>
    <mergeCell ref="W5:X6"/>
    <mergeCell ref="I4:X4"/>
    <mergeCell ref="I5:J6"/>
    <mergeCell ref="U5:V6"/>
    <mergeCell ref="O5:P6"/>
    <mergeCell ref="M5:N6"/>
    <mergeCell ref="A4:A7"/>
    <mergeCell ref="B4:B7"/>
    <mergeCell ref="D4:H4"/>
    <mergeCell ref="C4:C6"/>
    <mergeCell ref="D5:D6"/>
    <mergeCell ref="E5:F5"/>
    <mergeCell ref="H5:H6"/>
    <mergeCell ref="G5:G6"/>
  </mergeCells>
  <printOptions horizontalCentered="1"/>
  <pageMargins left="0.3937007874015748" right="0" top="0" bottom="0" header="0" footer="0"/>
  <pageSetup fitToWidth="2" horizontalDpi="600" verticalDpi="600" orientation="landscape" paperSize="9" scale="60" r:id="rId1"/>
  <headerFooter alignWithMargins="0">
    <oddHeader>&amp;C&amp;A&amp;RСтраница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O41"/>
  <sheetViews>
    <sheetView zoomScale="115" zoomScaleNormal="115" zoomScaleSheetLayoutView="100" workbookViewId="0" topLeftCell="A1">
      <selection activeCell="B12" sqref="B12"/>
    </sheetView>
  </sheetViews>
  <sheetFormatPr defaultColWidth="9.00390625" defaultRowHeight="12.75"/>
  <cols>
    <col min="1" max="1" width="4.875" style="0" customWidth="1"/>
    <col min="2" max="2" width="33.625" style="0" customWidth="1"/>
    <col min="3" max="3" width="7.75390625" style="0" customWidth="1"/>
    <col min="4" max="4" width="9.125" style="0" customWidth="1"/>
    <col min="5" max="5" width="7.75390625" style="0" customWidth="1"/>
    <col min="6" max="6" width="10.25390625" style="0" customWidth="1"/>
    <col min="7" max="7" width="9.625" style="0" customWidth="1"/>
    <col min="8" max="8" width="8.375" style="0" customWidth="1"/>
    <col min="9" max="9" width="7.25390625" style="0" customWidth="1"/>
    <col min="10" max="10" width="9.875" style="0" customWidth="1"/>
    <col min="11" max="11" width="7.25390625" style="0" customWidth="1"/>
    <col min="12" max="14" width="7.75390625" style="0" customWidth="1"/>
    <col min="15" max="15" width="6.25390625" style="0" customWidth="1"/>
    <col min="16" max="18" width="5.75390625" style="0" customWidth="1"/>
    <col min="19" max="19" width="6.625" style="0" customWidth="1"/>
    <col min="20" max="22" width="9.125" style="0" customWidth="1"/>
    <col min="23" max="23" width="10.125" style="0" customWidth="1"/>
    <col min="24" max="24" width="12.125" style="0" customWidth="1"/>
    <col min="25" max="25" width="15.625" style="5" customWidth="1"/>
    <col min="26" max="26" width="9.00390625" style="0" hidden="1" customWidth="1"/>
    <col min="27" max="30" width="9.125" style="0" hidden="1" customWidth="1"/>
    <col min="31" max="31" width="9.875" style="0" hidden="1" customWidth="1"/>
    <col min="32" max="40" width="9.125" style="0" hidden="1" customWidth="1"/>
  </cols>
  <sheetData>
    <row r="1" ht="12.75" customHeight="1">
      <c r="C1" s="13" t="s">
        <v>109</v>
      </c>
    </row>
    <row r="2" spans="1:22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5" s="2" customFormat="1" ht="36" customHeight="1">
      <c r="A3" s="130" t="s">
        <v>0</v>
      </c>
      <c r="B3" s="130" t="s">
        <v>53</v>
      </c>
      <c r="C3" s="137" t="s">
        <v>19</v>
      </c>
      <c r="D3" s="137" t="s">
        <v>20</v>
      </c>
      <c r="E3" s="139" t="s">
        <v>33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37" t="s">
        <v>16</v>
      </c>
      <c r="X3" s="137" t="s">
        <v>17</v>
      </c>
      <c r="Y3" s="160" t="s">
        <v>22</v>
      </c>
    </row>
    <row r="4" spans="1:25" s="2" customFormat="1" ht="51.75" customHeight="1">
      <c r="A4" s="130"/>
      <c r="B4" s="130"/>
      <c r="C4" s="155"/>
      <c r="D4" s="155"/>
      <c r="E4" s="147" t="s">
        <v>25</v>
      </c>
      <c r="F4" s="148"/>
      <c r="G4" s="147" t="s">
        <v>96</v>
      </c>
      <c r="H4" s="148"/>
      <c r="I4" s="163" t="s">
        <v>10</v>
      </c>
      <c r="J4" s="157"/>
      <c r="K4" s="147" t="s">
        <v>12</v>
      </c>
      <c r="L4" s="148"/>
      <c r="M4" s="147" t="s">
        <v>15</v>
      </c>
      <c r="N4" s="148"/>
      <c r="O4" s="147" t="s">
        <v>65</v>
      </c>
      <c r="P4" s="148"/>
      <c r="Q4" s="147" t="s">
        <v>104</v>
      </c>
      <c r="R4" s="148"/>
      <c r="S4" s="147" t="s">
        <v>21</v>
      </c>
      <c r="T4" s="148"/>
      <c r="U4" s="147" t="s">
        <v>101</v>
      </c>
      <c r="V4" s="148"/>
      <c r="W4" s="155"/>
      <c r="X4" s="155"/>
      <c r="Y4" s="161"/>
    </row>
    <row r="5" spans="1:25" s="2" customFormat="1" ht="39" customHeight="1">
      <c r="A5" s="130"/>
      <c r="B5" s="130"/>
      <c r="C5" s="155"/>
      <c r="D5" s="155"/>
      <c r="E5" s="143"/>
      <c r="F5" s="144"/>
      <c r="G5" s="143"/>
      <c r="H5" s="144"/>
      <c r="I5" s="164"/>
      <c r="J5" s="165"/>
      <c r="K5" s="143"/>
      <c r="L5" s="144"/>
      <c r="M5" s="143"/>
      <c r="N5" s="144"/>
      <c r="O5" s="143"/>
      <c r="P5" s="144"/>
      <c r="Q5" s="143"/>
      <c r="R5" s="144"/>
      <c r="S5" s="143"/>
      <c r="T5" s="144"/>
      <c r="U5" s="143"/>
      <c r="V5" s="144"/>
      <c r="W5" s="155"/>
      <c r="X5" s="155"/>
      <c r="Y5" s="161"/>
    </row>
    <row r="6" spans="1:41" s="2" customFormat="1" ht="45.6" customHeight="1">
      <c r="A6" s="130"/>
      <c r="B6" s="130"/>
      <c r="C6" s="138"/>
      <c r="D6" s="138"/>
      <c r="E6" s="145"/>
      <c r="F6" s="146"/>
      <c r="G6" s="145"/>
      <c r="H6" s="146"/>
      <c r="I6" s="158"/>
      <c r="J6" s="159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45"/>
      <c r="V6" s="146"/>
      <c r="W6" s="138"/>
      <c r="X6" s="138"/>
      <c r="Y6" s="162"/>
      <c r="AL6" s="2" t="s">
        <v>33</v>
      </c>
      <c r="AO6" s="2" t="s">
        <v>113</v>
      </c>
    </row>
    <row r="7" spans="1:38" s="2" customFormat="1" ht="12.75">
      <c r="A7" s="130"/>
      <c r="B7" s="130"/>
      <c r="C7" s="22" t="s">
        <v>2</v>
      </c>
      <c r="D7" s="22" t="s">
        <v>3</v>
      </c>
      <c r="E7" s="22" t="s">
        <v>3</v>
      </c>
      <c r="F7" s="22" t="s">
        <v>4</v>
      </c>
      <c r="G7" s="22" t="s">
        <v>3</v>
      </c>
      <c r="H7" s="22" t="s">
        <v>4</v>
      </c>
      <c r="I7" s="22" t="s">
        <v>3</v>
      </c>
      <c r="J7" s="22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75" t="s">
        <v>3</v>
      </c>
      <c r="V7" s="75" t="s">
        <v>4</v>
      </c>
      <c r="W7" s="22" t="s">
        <v>18</v>
      </c>
      <c r="X7" s="22" t="s">
        <v>18</v>
      </c>
      <c r="Y7" s="40" t="s">
        <v>36</v>
      </c>
      <c r="AL7" s="2" t="s">
        <v>23</v>
      </c>
    </row>
    <row r="8" spans="1:25" s="2" customFormat="1" ht="12.75" hidden="1">
      <c r="A8" s="72"/>
      <c r="B8" s="71"/>
      <c r="C8" s="22"/>
      <c r="D8" s="22"/>
      <c r="E8" s="22"/>
      <c r="F8" s="22"/>
      <c r="G8" s="22"/>
      <c r="H8" s="22"/>
      <c r="I8" s="22"/>
      <c r="J8" s="22"/>
      <c r="K8" s="22"/>
      <c r="L8" s="22"/>
      <c r="M8" s="75"/>
      <c r="N8" s="75"/>
      <c r="O8" s="22"/>
      <c r="P8" s="22"/>
      <c r="Q8" s="75"/>
      <c r="R8" s="75"/>
      <c r="S8" s="22"/>
      <c r="T8" s="22"/>
      <c r="U8" s="75"/>
      <c r="V8" s="75"/>
      <c r="W8" s="22"/>
      <c r="X8" s="22"/>
      <c r="Y8" s="40"/>
    </row>
    <row r="9" spans="1:25" s="2" customFormat="1" ht="12.75" hidden="1">
      <c r="A9" s="72"/>
      <c r="B9" s="71"/>
      <c r="C9" s="22"/>
      <c r="D9" s="22"/>
      <c r="E9" s="22"/>
      <c r="F9" s="22"/>
      <c r="G9" s="22"/>
      <c r="H9" s="22"/>
      <c r="I9" s="22"/>
      <c r="J9" s="22"/>
      <c r="K9" s="22"/>
      <c r="L9" s="22"/>
      <c r="M9" s="75"/>
      <c r="N9" s="75"/>
      <c r="O9" s="22"/>
      <c r="P9" s="22"/>
      <c r="Q9" s="75"/>
      <c r="R9" s="75"/>
      <c r="S9" s="22"/>
      <c r="T9" s="22"/>
      <c r="U9" s="75"/>
      <c r="V9" s="75"/>
      <c r="W9" s="22"/>
      <c r="X9" s="22"/>
      <c r="Y9" s="40"/>
    </row>
    <row r="10" spans="1:25" s="2" customFormat="1" ht="12.75" hidden="1">
      <c r="A10" s="72"/>
      <c r="B10" s="7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75"/>
      <c r="N10" s="75"/>
      <c r="O10" s="22"/>
      <c r="P10" s="22"/>
      <c r="Q10" s="75"/>
      <c r="R10" s="75"/>
      <c r="S10" s="22"/>
      <c r="T10" s="22"/>
      <c r="U10" s="75"/>
      <c r="V10" s="75"/>
      <c r="W10" s="22"/>
      <c r="X10" s="22"/>
      <c r="Y10" s="40"/>
    </row>
    <row r="11" spans="1:25" s="2" customFormat="1" ht="12.75" hidden="1">
      <c r="A11" s="72"/>
      <c r="B11" s="7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75"/>
      <c r="N11" s="75"/>
      <c r="O11" s="22"/>
      <c r="P11" s="22"/>
      <c r="Q11" s="75"/>
      <c r="R11" s="75"/>
      <c r="S11" s="22"/>
      <c r="T11" s="22"/>
      <c r="U11" s="75"/>
      <c r="V11" s="75"/>
      <c r="W11" s="22"/>
      <c r="X11" s="22"/>
      <c r="Y11" s="40"/>
    </row>
    <row r="12" spans="1:41" s="14" customFormat="1" ht="27" customHeight="1">
      <c r="A12" s="43">
        <v>1</v>
      </c>
      <c r="B12" s="44" t="s">
        <v>53</v>
      </c>
      <c r="C12" s="58"/>
      <c r="D12" s="61"/>
      <c r="E12" s="61"/>
      <c r="F12" s="63"/>
      <c r="G12" s="63"/>
      <c r="H12" s="63"/>
      <c r="I12" s="61"/>
      <c r="J12" s="63"/>
      <c r="K12" s="61"/>
      <c r="L12" s="63"/>
      <c r="M12" s="63"/>
      <c r="N12" s="63"/>
      <c r="O12" s="61"/>
      <c r="P12" s="63"/>
      <c r="Q12" s="63"/>
      <c r="R12" s="63"/>
      <c r="S12" s="63"/>
      <c r="T12" s="63"/>
      <c r="U12" s="63"/>
      <c r="V12" s="63"/>
      <c r="W12" s="64"/>
      <c r="X12" s="62"/>
      <c r="Y12" s="62"/>
      <c r="Z12" s="55">
        <v>1057864.42</v>
      </c>
      <c r="AA12" s="53">
        <v>30</v>
      </c>
      <c r="AB12" s="52">
        <v>15048</v>
      </c>
      <c r="AC12" s="54">
        <v>116.58</v>
      </c>
      <c r="AD12" s="55">
        <v>16851.9</v>
      </c>
      <c r="AE12" s="55">
        <v>258655.6</v>
      </c>
      <c r="AF12" s="15"/>
      <c r="AG12" s="15"/>
      <c r="AH12" s="15"/>
      <c r="AI12" s="15"/>
      <c r="AL12" s="16"/>
      <c r="AO12" s="80">
        <f>F12-(H12+J12+L12+N12+P12+R12+T12+V12)</f>
        <v>0</v>
      </c>
    </row>
    <row r="13" spans="1:41" s="14" customFormat="1" ht="27" customHeight="1" hidden="1">
      <c r="A13" s="43"/>
      <c r="B13" s="45"/>
      <c r="C13" s="58"/>
      <c r="D13" s="61"/>
      <c r="E13" s="61"/>
      <c r="F13" s="63"/>
      <c r="G13" s="63"/>
      <c r="H13" s="63"/>
      <c r="I13" s="61"/>
      <c r="J13" s="63"/>
      <c r="K13" s="61"/>
      <c r="L13" s="63"/>
      <c r="M13" s="63"/>
      <c r="N13" s="63"/>
      <c r="O13" s="61"/>
      <c r="P13" s="63"/>
      <c r="Q13" s="63"/>
      <c r="R13" s="63"/>
      <c r="S13" s="63"/>
      <c r="T13" s="63"/>
      <c r="U13" s="63"/>
      <c r="V13" s="63"/>
      <c r="W13" s="64"/>
      <c r="X13" s="62"/>
      <c r="Y13" s="62"/>
      <c r="Z13" s="55"/>
      <c r="AA13" s="53"/>
      <c r="AB13" s="52"/>
      <c r="AC13" s="54"/>
      <c r="AD13" s="55"/>
      <c r="AE13" s="73"/>
      <c r="AF13" s="15"/>
      <c r="AG13" s="15"/>
      <c r="AH13" s="15"/>
      <c r="AI13" s="15"/>
      <c r="AL13" s="16"/>
      <c r="AO13" s="80">
        <f aca="true" t="shared" si="0" ref="AO13:AO14">F13-(H13+J13+L13+N13+P13+R13+T13+V13)</f>
        <v>0</v>
      </c>
    </row>
    <row r="14" spans="1:41" s="14" customFormat="1" ht="27" customHeight="1" hidden="1">
      <c r="A14" s="43"/>
      <c r="B14" s="45"/>
      <c r="C14" s="58"/>
      <c r="D14" s="61"/>
      <c r="E14" s="61"/>
      <c r="F14" s="63"/>
      <c r="G14" s="63"/>
      <c r="H14" s="63"/>
      <c r="I14" s="61"/>
      <c r="J14" s="63"/>
      <c r="K14" s="61"/>
      <c r="L14" s="63"/>
      <c r="M14" s="63"/>
      <c r="N14" s="63"/>
      <c r="O14" s="61"/>
      <c r="P14" s="63"/>
      <c r="Q14" s="63"/>
      <c r="R14" s="63"/>
      <c r="S14" s="63"/>
      <c r="T14" s="63"/>
      <c r="U14" s="63"/>
      <c r="V14" s="63"/>
      <c r="W14" s="64"/>
      <c r="X14" s="62"/>
      <c r="Y14" s="62"/>
      <c r="Z14" s="55"/>
      <c r="AA14" s="53"/>
      <c r="AB14" s="52"/>
      <c r="AC14" s="54"/>
      <c r="AD14" s="55"/>
      <c r="AE14" s="73"/>
      <c r="AF14" s="15"/>
      <c r="AG14" s="15"/>
      <c r="AH14" s="15"/>
      <c r="AI14" s="15"/>
      <c r="AL14" s="16"/>
      <c r="AO14" s="80">
        <f t="shared" si="0"/>
        <v>0</v>
      </c>
    </row>
    <row r="41" ht="12.75">
      <c r="D41" s="7"/>
    </row>
  </sheetData>
  <mergeCells count="17">
    <mergeCell ref="A3:A7"/>
    <mergeCell ref="B3:B7"/>
    <mergeCell ref="D3:D6"/>
    <mergeCell ref="C3:C6"/>
    <mergeCell ref="E4:F6"/>
    <mergeCell ref="O4:P6"/>
    <mergeCell ref="Y3:Y6"/>
    <mergeCell ref="W3:W6"/>
    <mergeCell ref="X3:X6"/>
    <mergeCell ref="K4:L6"/>
    <mergeCell ref="E3:V3"/>
    <mergeCell ref="S4:T6"/>
    <mergeCell ref="M4:N6"/>
    <mergeCell ref="G4:H6"/>
    <mergeCell ref="Q4:R6"/>
    <mergeCell ref="U4:V6"/>
    <mergeCell ref="I4:J6"/>
  </mergeCells>
  <printOptions/>
  <pageMargins left="0.7874015748031497" right="0.3937007874015748" top="0.3937007874015748" bottom="0.3937007874015748" header="0.1968503937007874" footer="0.1968503937007874"/>
  <pageSetup fitToWidth="3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N8"/>
  <sheetViews>
    <sheetView zoomScale="110" zoomScaleNormal="110" zoomScaleSheetLayoutView="90" workbookViewId="0" topLeftCell="A1">
      <pane xSplit="2" ySplit="7" topLeftCell="C8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75390625" style="0" customWidth="1"/>
    <col min="2" max="2" width="29.625" style="0" customWidth="1"/>
    <col min="3" max="4" width="9.25390625" style="0" customWidth="1"/>
    <col min="5" max="5" width="9.375" style="0" customWidth="1"/>
    <col min="6" max="6" width="9.75390625" style="0" customWidth="1"/>
    <col min="7" max="7" width="5.25390625" style="0" customWidth="1"/>
    <col min="8" max="10" width="9.25390625" style="0" customWidth="1"/>
    <col min="11" max="11" width="7.75390625" style="0" customWidth="1"/>
    <col min="12" max="14" width="9.25390625" style="0" customWidth="1"/>
    <col min="15" max="15" width="6.00390625" style="0" customWidth="1"/>
    <col min="16" max="18" width="9.75390625" style="0" customWidth="1"/>
    <col min="19" max="19" width="5.25390625" style="0" customWidth="1"/>
    <col min="20" max="20" width="7.75390625" style="0" customWidth="1"/>
    <col min="21" max="21" width="5.25390625" style="0" customWidth="1"/>
    <col min="22" max="22" width="7.75390625" style="0" customWidth="1"/>
    <col min="23" max="23" width="9.875" style="8" bestFit="1" customWidth="1"/>
    <col min="24" max="24" width="8.125" style="0" customWidth="1"/>
    <col min="25" max="25" width="9.125" style="0" customWidth="1"/>
    <col min="26" max="26" width="7.125" style="0" customWidth="1"/>
    <col min="27" max="27" width="7.75390625" style="0" customWidth="1"/>
    <col min="28" max="35" width="7.125" style="0" customWidth="1"/>
    <col min="36" max="36" width="7.75390625" style="0" customWidth="1"/>
    <col min="37" max="39" width="9.125" style="0" hidden="1" customWidth="1"/>
    <col min="40" max="40" width="10.625" style="0" hidden="1" customWidth="1"/>
    <col min="41" max="41" width="5.125" style="0" hidden="1" customWidth="1"/>
    <col min="42" max="45" width="6.625" style="0" hidden="1" customWidth="1"/>
    <col min="46" max="50" width="9.125" style="0" hidden="1" customWidth="1"/>
  </cols>
  <sheetData>
    <row r="1" spans="2:40" ht="18.75">
      <c r="B1" s="19" t="s">
        <v>110</v>
      </c>
      <c r="C1" s="5"/>
      <c r="E1" s="5"/>
      <c r="F1" s="5"/>
      <c r="O1" s="5"/>
      <c r="AN1" s="13"/>
    </row>
    <row r="2" spans="2:40" ht="18.75" hidden="1">
      <c r="B2" s="19"/>
      <c r="C2" s="5"/>
      <c r="E2" s="5"/>
      <c r="F2" s="5"/>
      <c r="O2" s="5"/>
      <c r="AN2" s="13"/>
    </row>
    <row r="3" spans="1:15" ht="15">
      <c r="A3" s="10"/>
      <c r="B3" s="10"/>
      <c r="C3" s="11"/>
      <c r="D3" s="10"/>
      <c r="E3" s="11"/>
      <c r="F3" s="11"/>
      <c r="G3" s="10"/>
      <c r="H3" s="12"/>
      <c r="I3" s="12"/>
      <c r="J3" s="12"/>
      <c r="L3" s="5"/>
      <c r="M3" s="5"/>
      <c r="N3" s="5"/>
      <c r="O3" s="5"/>
    </row>
    <row r="4" spans="1:22" ht="28.5" customHeight="1">
      <c r="A4" s="130" t="s">
        <v>0</v>
      </c>
      <c r="B4" s="131" t="s">
        <v>53</v>
      </c>
      <c r="C4" s="132" t="s">
        <v>57</v>
      </c>
      <c r="D4" s="139" t="s">
        <v>97</v>
      </c>
      <c r="E4" s="140"/>
      <c r="F4" s="140"/>
      <c r="G4" s="142" t="s">
        <v>33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</row>
    <row r="5" spans="1:22" ht="39" customHeight="1">
      <c r="A5" s="130"/>
      <c r="B5" s="149"/>
      <c r="C5" s="133"/>
      <c r="D5" s="135" t="s">
        <v>25</v>
      </c>
      <c r="E5" s="166" t="s">
        <v>63</v>
      </c>
      <c r="F5" s="167" t="s">
        <v>64</v>
      </c>
      <c r="G5" s="143" t="s">
        <v>25</v>
      </c>
      <c r="H5" s="144"/>
      <c r="I5" s="147" t="s">
        <v>10</v>
      </c>
      <c r="J5" s="148"/>
      <c r="K5" s="143" t="s">
        <v>12</v>
      </c>
      <c r="L5" s="144"/>
      <c r="M5" s="147" t="s">
        <v>15</v>
      </c>
      <c r="N5" s="148"/>
      <c r="O5" s="143" t="s">
        <v>58</v>
      </c>
      <c r="P5" s="144"/>
      <c r="Q5" s="147" t="s">
        <v>104</v>
      </c>
      <c r="R5" s="148"/>
      <c r="S5" s="143" t="s">
        <v>11</v>
      </c>
      <c r="T5" s="144"/>
      <c r="U5" s="169" t="s">
        <v>105</v>
      </c>
      <c r="V5" s="170"/>
    </row>
    <row r="6" spans="1:23" ht="52.5" customHeight="1">
      <c r="A6" s="130"/>
      <c r="B6" s="149"/>
      <c r="C6" s="134"/>
      <c r="D6" s="136"/>
      <c r="E6" s="166"/>
      <c r="F6" s="168"/>
      <c r="G6" s="145"/>
      <c r="H6" s="146"/>
      <c r="I6" s="145"/>
      <c r="J6" s="146"/>
      <c r="K6" s="145"/>
      <c r="L6" s="146"/>
      <c r="M6" s="145"/>
      <c r="N6" s="146"/>
      <c r="O6" s="145"/>
      <c r="P6" s="146"/>
      <c r="Q6" s="145"/>
      <c r="R6" s="146"/>
      <c r="S6" s="145"/>
      <c r="T6" s="146"/>
      <c r="U6" s="171"/>
      <c r="V6" s="172"/>
      <c r="W6" s="8" t="s">
        <v>113</v>
      </c>
    </row>
    <row r="7" spans="1:22" ht="12.75">
      <c r="A7" s="130"/>
      <c r="B7" s="150"/>
      <c r="C7" s="40" t="s">
        <v>2</v>
      </c>
      <c r="D7" s="22" t="s">
        <v>3</v>
      </c>
      <c r="E7" s="22" t="s">
        <v>3</v>
      </c>
      <c r="F7" s="22" t="s">
        <v>3</v>
      </c>
      <c r="G7" s="22" t="s">
        <v>3</v>
      </c>
      <c r="H7" s="22" t="s">
        <v>4</v>
      </c>
      <c r="I7" s="75" t="s">
        <v>3</v>
      </c>
      <c r="J7" s="75" t="s">
        <v>4</v>
      </c>
      <c r="K7" s="22" t="s">
        <v>3</v>
      </c>
      <c r="L7" s="22" t="s">
        <v>4</v>
      </c>
      <c r="M7" s="75" t="s">
        <v>3</v>
      </c>
      <c r="N7" s="75" t="s">
        <v>4</v>
      </c>
      <c r="O7" s="22" t="s">
        <v>3</v>
      </c>
      <c r="P7" s="22" t="s">
        <v>4</v>
      </c>
      <c r="Q7" s="75" t="s">
        <v>3</v>
      </c>
      <c r="R7" s="75" t="s">
        <v>4</v>
      </c>
      <c r="S7" s="22" t="s">
        <v>3</v>
      </c>
      <c r="T7" s="22" t="s">
        <v>4</v>
      </c>
      <c r="U7" s="22" t="s">
        <v>3</v>
      </c>
      <c r="V7" s="22" t="s">
        <v>4</v>
      </c>
    </row>
    <row r="8" spans="1:23" ht="12.75">
      <c r="A8" s="43">
        <v>1</v>
      </c>
      <c r="B8" s="44" t="s">
        <v>53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9">
        <f>H8-(J8+L8+N8+P8+R8+T8+V8)</f>
        <v>0</v>
      </c>
    </row>
  </sheetData>
  <mergeCells count="16">
    <mergeCell ref="M5:N6"/>
    <mergeCell ref="C4:C6"/>
    <mergeCell ref="A4:A7"/>
    <mergeCell ref="B4:B7"/>
    <mergeCell ref="G4:V4"/>
    <mergeCell ref="D5:D6"/>
    <mergeCell ref="D4:F4"/>
    <mergeCell ref="G5:H6"/>
    <mergeCell ref="K5:L6"/>
    <mergeCell ref="O5:P6"/>
    <mergeCell ref="S5:T6"/>
    <mergeCell ref="E5:E6"/>
    <mergeCell ref="F5:F6"/>
    <mergeCell ref="I5:J6"/>
    <mergeCell ref="Q5:R6"/>
    <mergeCell ref="U5:V6"/>
  </mergeCells>
  <printOptions/>
  <pageMargins left="0.7874015748031497" right="0.3937007874015748" top="0.5905511811023623" bottom="0.3937007874015748" header="0.31496062992125984" footer="0.1968503937007874"/>
  <pageSetup fitToWidth="3" horizontalDpi="600" verticalDpi="600" orientation="landscape" pageOrder="overThenDown" paperSize="9" scale="65" r:id="rId1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соц защиты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nelichev</dc:creator>
  <cp:keywords/>
  <dc:description/>
  <cp:lastModifiedBy>ъ</cp:lastModifiedBy>
  <cp:lastPrinted>2018-05-04T11:48:19Z</cp:lastPrinted>
  <dcterms:created xsi:type="dcterms:W3CDTF">2010-04-10T13:22:31Z</dcterms:created>
  <dcterms:modified xsi:type="dcterms:W3CDTF">2018-10-04T07:06:16Z</dcterms:modified>
  <cp:category/>
  <cp:version/>
  <cp:contentType/>
  <cp:contentStatus/>
</cp:coreProperties>
</file>