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<sst xmlns="http://schemas.openxmlformats.org/spreadsheetml/2006/main" count="377" uniqueCount="118">
  <si>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</si>
  <si>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</si>
  <si>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</si>
  <si>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</si>
  <si>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</si>
  <si>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</si>
  <si>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</si>
  <si>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</si>
  <si>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</si>
  <si>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</si>
  <si>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</si>
  <si>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</si>
  <si>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</si>
  <si>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</si>
  <si>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</si>
  <si>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</si>
  <si>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</si>
  <si>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</si>
  <si>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</si>
  <si>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</si>
  <si>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</si>
  <si>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</si>
  <si>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</si>
  <si>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</si>
  <si>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</si>
  <si>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</si>
  <si>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</si>
  <si>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</si>
  <si>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</si>
  <si>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</si>
  <si>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</si>
  <si>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</si>
  <si>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</si>
  <si>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</si>
  <si>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</si>
  <si>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</si>
  <si>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</si>
  <si>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</si>
  <si>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</si>
  <si>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</si>
  <si>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</si>
  <si>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</si>
  <si>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</si>
  <si>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</si>
  <si>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</si>
  <si>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</si>
  <si>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</si>
  <si>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</si>
  <si>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</si>
  <si>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</si>
  <si>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</si>
  <si>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</si>
  <si>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</si>
  <si>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</si>
  <si>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</si>
  <si>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</si>
  <si>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</si>
  <si>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</si>
  <si>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</si>
  <si>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</si>
  <si>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</si>
  <si>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</si>
  <si>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</si>
  <si>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</si>
  <si>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</si>
  <si>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</si>
  <si>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</si>
  <si>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</si>
  <si>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</si>
  <si>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</si>
  <si>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</si>
  <si>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</si>
  <si>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</si>
  <si>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</si>
  <si>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</si>
  <si>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</si>
  <si>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</si>
  <si>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</si>
  <si>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</si>
  <si>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</si>
  <si>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</si>
  <si>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</si>
  <si>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</si>
  <si>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</si>
  <si>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</si>
  <si>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</si>
  <si>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</si>
  <si>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</si>
  <si>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</si>
  <si>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</si>
  <si>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</si>
  <si>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</si>
  <si>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</si>
  <si>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</si>
  <si>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</si>
  <si>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</si>
  <si>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</si>
  <si>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</si>
  <si>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</si>
  <si>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</si>
  <si>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</si>
  <si>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</si>
  <si>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</si>
  <si>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</si>
  <si>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</si>
  <si>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</si>
  <si>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</si>
  <si>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</si>
  <si>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</si>
  <si>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</si>
  <si>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</si>
  <si>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</si>
  <si>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</si>
  <si>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</si>
  <si>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</si>
  <si>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</si>
  <si>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</si>
  <si>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центров социального обслуживания граждан пожилого возраста и инвалидов за 1 полугодие 2018г.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</si>
</sst>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0" fillId="0" borderId="1" xfId="0" applyBorder="1"/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25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6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D1">
      <selection activeCell="AZ8" sqref="AZ8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6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7"/>
      <c r="N2" s="6"/>
      <c r="O2" s="6"/>
      <c r="P2" s="6"/>
      <c r="Q2" s="6"/>
      <c r="R2" s="6"/>
      <c r="S2" s="6"/>
      <c r="T2" s="6"/>
      <c r="U2" s="57"/>
      <c r="V2" s="6"/>
      <c r="W2" s="6"/>
      <c r="X2" s="6"/>
      <c r="Y2" s="6"/>
      <c r="Z2" s="6"/>
      <c r="AA2" s="4"/>
      <c r="AB2" s="4"/>
      <c r="AC2" s="4"/>
      <c r="AD2" s="4"/>
    </row>
    <row r="3" spans="1:52" s="28" customFormat="1" ht="69.75" customHeight="1">
      <c r="A3" s="109" t="s">
        <v>0</v>
      </c>
      <c r="B3" s="87" t="s">
        <v>53</v>
      </c>
      <c r="C3" s="99" t="s">
        <v>74</v>
      </c>
      <c r="D3" s="112" t="s">
        <v>75</v>
      </c>
      <c r="E3" s="113"/>
      <c r="F3" s="113"/>
      <c r="G3" s="113"/>
      <c r="H3" s="113"/>
      <c r="I3" s="113"/>
      <c r="J3" s="113"/>
      <c r="K3" s="113"/>
      <c r="L3" s="114"/>
      <c r="M3" s="112" t="s">
        <v>70</v>
      </c>
      <c r="N3" s="113"/>
      <c r="O3" s="113"/>
      <c r="P3" s="114"/>
      <c r="Q3" s="112" t="s">
        <v>67</v>
      </c>
      <c r="R3" s="113"/>
      <c r="S3" s="113"/>
      <c r="T3" s="113"/>
      <c r="U3" s="113"/>
      <c r="V3" s="113"/>
      <c r="W3" s="113"/>
      <c r="X3" s="114"/>
      <c r="Y3" s="127" t="s">
        <v>66</v>
      </c>
      <c r="Z3" s="127"/>
      <c r="AA3" s="112" t="s">
        <v>7</v>
      </c>
      <c r="AB3" s="113"/>
      <c r="AC3" s="113"/>
      <c r="AD3" s="114"/>
      <c r="AE3" s="112" t="s">
        <v>37</v>
      </c>
      <c r="AF3" s="113"/>
      <c r="AG3" s="114"/>
      <c r="AH3" s="117" t="s">
        <v>71</v>
      </c>
      <c r="AI3" s="118"/>
      <c r="AJ3" s="124" t="s">
        <v>93</v>
      </c>
      <c r="AK3" s="124"/>
      <c r="AL3" s="124"/>
      <c r="AM3" s="124"/>
      <c r="AN3" s="124"/>
      <c r="AO3" s="124"/>
      <c r="AP3" s="106" t="s">
        <v>85</v>
      </c>
      <c r="AQ3" s="107"/>
      <c r="AR3" s="107"/>
      <c r="AS3" s="107"/>
      <c r="AT3" s="107"/>
      <c r="AU3" s="108"/>
      <c r="AV3" s="106" t="s">
        <v>61</v>
      </c>
      <c r="AW3" s="107"/>
      <c r="AX3" s="107"/>
      <c r="AY3" s="107"/>
      <c r="AZ3" s="108"/>
    </row>
    <row r="4" spans="1:52" s="29" customFormat="1" ht="52.5" customHeight="1">
      <c r="A4" s="110"/>
      <c r="B4" s="88"/>
      <c r="C4" s="100"/>
      <c r="D4" s="92" t="s">
        <v>68</v>
      </c>
      <c r="E4" s="92" t="s">
        <v>45</v>
      </c>
      <c r="F4" s="92" t="s">
        <v>46</v>
      </c>
      <c r="G4" s="92" t="s">
        <v>47</v>
      </c>
      <c r="H4" s="92" t="s">
        <v>48</v>
      </c>
      <c r="I4" s="92" t="s">
        <v>49</v>
      </c>
      <c r="J4" s="92" t="s">
        <v>50</v>
      </c>
      <c r="K4" s="92" t="s">
        <v>51</v>
      </c>
      <c r="L4" s="92" t="s">
        <v>69</v>
      </c>
      <c r="M4" s="97" t="s">
        <v>23</v>
      </c>
      <c r="N4" s="94" t="s">
        <v>24</v>
      </c>
      <c r="O4" s="96"/>
      <c r="P4" s="97" t="s">
        <v>6</v>
      </c>
      <c r="Q4" s="90" t="s">
        <v>52</v>
      </c>
      <c r="R4" s="125" t="s">
        <v>45</v>
      </c>
      <c r="S4" s="90" t="s">
        <v>46</v>
      </c>
      <c r="T4" s="90" t="s">
        <v>47</v>
      </c>
      <c r="U4" s="90" t="s">
        <v>48</v>
      </c>
      <c r="V4" s="90" t="s">
        <v>49</v>
      </c>
      <c r="W4" s="90" t="s">
        <v>50</v>
      </c>
      <c r="X4" s="90" t="s">
        <v>51</v>
      </c>
      <c r="Y4" s="24"/>
      <c r="Z4" s="97" t="s">
        <v>42</v>
      </c>
      <c r="AA4" s="97" t="s">
        <v>34</v>
      </c>
      <c r="AB4" s="94" t="s">
        <v>8</v>
      </c>
      <c r="AC4" s="95"/>
      <c r="AD4" s="96"/>
      <c r="AE4" s="128" t="s">
        <v>38</v>
      </c>
      <c r="AF4" s="94" t="s">
        <v>39</v>
      </c>
      <c r="AG4" s="96"/>
      <c r="AH4" s="119"/>
      <c r="AI4" s="120"/>
      <c r="AJ4" s="104" t="s">
        <v>88</v>
      </c>
      <c r="AK4" s="104"/>
      <c r="AL4" s="104" t="s">
        <v>87</v>
      </c>
      <c r="AM4" s="104"/>
      <c r="AN4" s="104" t="s">
        <v>86</v>
      </c>
      <c r="AO4" s="104"/>
      <c r="AP4" s="121" t="s">
        <v>81</v>
      </c>
      <c r="AQ4" s="122"/>
      <c r="AR4" s="122"/>
      <c r="AS4" s="123"/>
      <c r="AT4" s="103" t="s">
        <v>82</v>
      </c>
      <c r="AU4" s="103"/>
      <c r="AV4" s="97" t="s">
        <v>76</v>
      </c>
      <c r="AW4" s="115" t="s">
        <v>111</v>
      </c>
      <c r="AX4" s="115" t="s">
        <v>35</v>
      </c>
      <c r="AY4" s="115" t="s">
        <v>77</v>
      </c>
      <c r="AZ4" s="115" t="s">
        <v>26</v>
      </c>
    </row>
    <row r="5" spans="1:53" s="29" customFormat="1" ht="96.75" customHeight="1">
      <c r="A5" s="110"/>
      <c r="B5" s="88"/>
      <c r="C5" s="101"/>
      <c r="D5" s="93"/>
      <c r="E5" s="93"/>
      <c r="F5" s="93"/>
      <c r="G5" s="93"/>
      <c r="H5" s="93"/>
      <c r="I5" s="93"/>
      <c r="J5" s="93"/>
      <c r="K5" s="93"/>
      <c r="L5" s="93"/>
      <c r="M5" s="98"/>
      <c r="N5" s="26" t="s">
        <v>23</v>
      </c>
      <c r="O5" s="26" t="s">
        <v>5</v>
      </c>
      <c r="P5" s="98"/>
      <c r="Q5" s="91"/>
      <c r="R5" s="126"/>
      <c r="S5" s="91"/>
      <c r="T5" s="91"/>
      <c r="U5" s="91"/>
      <c r="V5" s="91"/>
      <c r="W5" s="91"/>
      <c r="X5" s="91"/>
      <c r="Y5" s="25" t="s">
        <v>43</v>
      </c>
      <c r="Z5" s="98"/>
      <c r="AA5" s="98"/>
      <c r="AB5" s="27" t="s">
        <v>23</v>
      </c>
      <c r="AC5" s="94" t="s">
        <v>73</v>
      </c>
      <c r="AD5" s="96"/>
      <c r="AE5" s="129"/>
      <c r="AF5" s="23" t="s">
        <v>40</v>
      </c>
      <c r="AG5" s="26" t="s">
        <v>41</v>
      </c>
      <c r="AH5" s="42" t="s">
        <v>23</v>
      </c>
      <c r="AI5" s="42" t="s">
        <v>72</v>
      </c>
      <c r="AJ5" s="42" t="s">
        <v>89</v>
      </c>
      <c r="AK5" s="42" t="s">
        <v>90</v>
      </c>
      <c r="AL5" s="42" t="s">
        <v>89</v>
      </c>
      <c r="AM5" s="42" t="s">
        <v>90</v>
      </c>
      <c r="AN5" s="42" t="s">
        <v>89</v>
      </c>
      <c r="AO5" s="42" t="s">
        <v>90</v>
      </c>
      <c r="AP5" s="102" t="s">
        <v>83</v>
      </c>
      <c r="AQ5" s="102"/>
      <c r="AR5" s="102" t="s">
        <v>84</v>
      </c>
      <c r="AS5" s="102"/>
      <c r="AT5" s="103"/>
      <c r="AU5" s="103"/>
      <c r="AV5" s="98"/>
      <c r="AW5" s="116"/>
      <c r="AX5" s="116"/>
      <c r="AY5" s="116"/>
      <c r="AZ5" s="116"/>
      <c r="BA5" s="29" t="s">
        <v>113</v>
      </c>
    </row>
    <row r="6" spans="1:52" s="31" customFormat="1" ht="36" customHeight="1" thickBot="1">
      <c r="A6" s="111"/>
      <c r="B6" s="89"/>
      <c r="C6" s="30"/>
      <c r="D6" s="30" t="s">
        <v>2</v>
      </c>
      <c r="E6" s="30" t="s">
        <v>2</v>
      </c>
      <c r="F6" s="30" t="s">
        <v>2</v>
      </c>
      <c r="G6" s="30" t="s">
        <v>2</v>
      </c>
      <c r="H6" s="30" t="s">
        <v>2</v>
      </c>
      <c r="I6" s="30" t="s">
        <v>2</v>
      </c>
      <c r="J6" s="30" t="s">
        <v>2</v>
      </c>
      <c r="K6" s="30" t="s">
        <v>2</v>
      </c>
      <c r="L6" s="30" t="s">
        <v>2</v>
      </c>
      <c r="M6" s="30" t="s">
        <v>3</v>
      </c>
      <c r="N6" s="30" t="s">
        <v>3</v>
      </c>
      <c r="O6" s="30" t="s">
        <v>3</v>
      </c>
      <c r="P6" s="30" t="s">
        <v>3</v>
      </c>
      <c r="Q6" s="30" t="s">
        <v>3</v>
      </c>
      <c r="R6" s="30" t="s">
        <v>3</v>
      </c>
      <c r="S6" s="30" t="s">
        <v>3</v>
      </c>
      <c r="T6" s="30" t="s">
        <v>3</v>
      </c>
      <c r="U6" s="30" t="s">
        <v>3</v>
      </c>
      <c r="V6" s="30" t="s">
        <v>3</v>
      </c>
      <c r="W6" s="30" t="s">
        <v>3</v>
      </c>
      <c r="X6" s="30" t="s">
        <v>3</v>
      </c>
      <c r="Y6" s="30" t="s">
        <v>3</v>
      </c>
      <c r="Z6" s="30" t="s">
        <v>3</v>
      </c>
      <c r="AA6" s="30" t="s">
        <v>2</v>
      </c>
      <c r="AB6" s="30" t="s">
        <v>2</v>
      </c>
      <c r="AC6" s="30" t="s">
        <v>3</v>
      </c>
      <c r="AD6" s="30" t="s">
        <v>44</v>
      </c>
      <c r="AE6" s="30" t="s">
        <v>2</v>
      </c>
      <c r="AF6" s="30" t="s">
        <v>2</v>
      </c>
      <c r="AG6" s="30" t="s">
        <v>3</v>
      </c>
      <c r="AH6" s="30" t="s">
        <v>3</v>
      </c>
      <c r="AI6" s="30" t="s">
        <v>3</v>
      </c>
      <c r="AJ6" s="30" t="s">
        <v>2</v>
      </c>
      <c r="AK6" s="30" t="s">
        <v>2</v>
      </c>
      <c r="AL6" s="30" t="s">
        <v>2</v>
      </c>
      <c r="AM6" s="30" t="s">
        <v>2</v>
      </c>
      <c r="AN6" s="30" t="s">
        <v>2</v>
      </c>
      <c r="AO6" s="30" t="s">
        <v>2</v>
      </c>
      <c r="AP6" s="30" t="s">
        <v>3</v>
      </c>
      <c r="AQ6" s="30" t="s">
        <v>44</v>
      </c>
      <c r="AR6" s="30" t="s">
        <v>3</v>
      </c>
      <c r="AS6" s="30" t="s">
        <v>44</v>
      </c>
      <c r="AT6" s="30" t="s">
        <v>3</v>
      </c>
      <c r="AU6" s="30" t="s">
        <v>44</v>
      </c>
      <c r="AV6" s="30" t="s">
        <v>18</v>
      </c>
      <c r="AW6" s="30" t="s">
        <v>36</v>
      </c>
      <c r="AX6" s="30" t="s">
        <v>18</v>
      </c>
      <c r="AY6" s="30" t="s">
        <v>18</v>
      </c>
      <c r="AZ6" s="30" t="s">
        <v>18</v>
      </c>
    </row>
    <row r="7" spans="1:52" ht="26.25" customHeight="1" thickBot="1">
      <c r="A7" s="32"/>
      <c r="B7" s="33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5" t="s">
        <v>91</v>
      </c>
      <c r="N7" s="34">
        <v>13</v>
      </c>
      <c r="O7" s="34">
        <v>14</v>
      </c>
      <c r="P7" s="34">
        <v>15</v>
      </c>
      <c r="Q7" s="34">
        <f aca="true" t="shared" si="0" ref="Q7:AG7">P7+1</f>
        <v>16</v>
      </c>
      <c r="R7" s="34">
        <f t="shared" si="0"/>
        <v>17</v>
      </c>
      <c r="S7" s="34">
        <f t="shared" si="0"/>
        <v>18</v>
      </c>
      <c r="T7" s="34">
        <f t="shared" si="0"/>
        <v>19</v>
      </c>
      <c r="U7" s="34">
        <f t="shared" si="0"/>
        <v>20</v>
      </c>
      <c r="V7" s="34">
        <f t="shared" si="0"/>
        <v>21</v>
      </c>
      <c r="W7" s="34">
        <f t="shared" si="0"/>
        <v>22</v>
      </c>
      <c r="X7" s="34">
        <f t="shared" si="0"/>
        <v>23</v>
      </c>
      <c r="Y7" s="34">
        <f>X7+1</f>
        <v>24</v>
      </c>
      <c r="Z7" s="34">
        <f>Y7+1</f>
        <v>25</v>
      </c>
      <c r="AA7" s="34">
        <f>Z7+1</f>
        <v>26</v>
      </c>
      <c r="AB7" s="34">
        <f t="shared" si="0"/>
        <v>27</v>
      </c>
      <c r="AC7" s="34">
        <f t="shared" si="0"/>
        <v>28</v>
      </c>
      <c r="AD7" s="34">
        <f t="shared" si="0"/>
        <v>29</v>
      </c>
      <c r="AE7" s="34">
        <f t="shared" si="0"/>
        <v>30</v>
      </c>
      <c r="AF7" s="34">
        <f t="shared" si="0"/>
        <v>31</v>
      </c>
      <c r="AG7" s="34">
        <f t="shared" si="0"/>
        <v>32</v>
      </c>
      <c r="AH7" s="34">
        <f>AG7+1</f>
        <v>33</v>
      </c>
      <c r="AI7" s="34">
        <f>AH7+1</f>
        <v>34</v>
      </c>
      <c r="AJ7" s="34">
        <v>35</v>
      </c>
      <c r="AK7" s="34">
        <v>36</v>
      </c>
      <c r="AL7" s="34">
        <v>37</v>
      </c>
      <c r="AM7" s="34">
        <v>38</v>
      </c>
      <c r="AN7" s="34">
        <v>39</v>
      </c>
      <c r="AO7" s="34">
        <v>40</v>
      </c>
      <c r="AP7" s="34">
        <v>41</v>
      </c>
      <c r="AQ7" s="34">
        <v>42</v>
      </c>
      <c r="AR7" s="34">
        <v>43</v>
      </c>
      <c r="AS7" s="34">
        <v>44</v>
      </c>
      <c r="AT7" s="34">
        <v>45</v>
      </c>
      <c r="AU7" s="34">
        <v>46</v>
      </c>
      <c r="AV7" s="35" t="s">
        <v>92</v>
      </c>
      <c r="AW7" s="34">
        <v>48</v>
      </c>
      <c r="AX7" s="34">
        <v>49</v>
      </c>
      <c r="AY7" s="34">
        <v>50</v>
      </c>
      <c r="AZ7" s="36">
        <v>51</v>
      </c>
    </row>
    <row r="8" spans="1:62" ht="39" customHeight="1" thickBot="1">
      <c r="A8" s="82">
        <v>1</v>
      </c>
      <c r="B8" s="84" t="s">
        <v>115</v>
      </c>
      <c r="C8" s="83">
        <v>18</v>
      </c>
      <c r="D8" s="59">
        <v>6</v>
      </c>
      <c r="E8" s="59">
        <v>11</v>
      </c>
      <c r="F8" s="59">
        <v>0</v>
      </c>
      <c r="G8" s="59">
        <v>0</v>
      </c>
      <c r="H8" s="59">
        <v>1</v>
      </c>
      <c r="I8" s="59">
        <v>0</v>
      </c>
      <c r="J8" s="59">
        <v>0</v>
      </c>
      <c r="K8" s="59">
        <v>0</v>
      </c>
      <c r="L8" s="59">
        <v>0</v>
      </c>
      <c r="M8" s="60">
        <v>1555</v>
      </c>
      <c r="N8" s="60">
        <v>504</v>
      </c>
      <c r="O8" s="60">
        <v>13</v>
      </c>
      <c r="P8" s="60">
        <v>151</v>
      </c>
      <c r="Q8" s="59">
        <v>964</v>
      </c>
      <c r="R8" s="59">
        <v>383</v>
      </c>
      <c r="S8" s="59">
        <v>0</v>
      </c>
      <c r="T8" s="59">
        <v>0</v>
      </c>
      <c r="U8" s="59">
        <v>208</v>
      </c>
      <c r="V8" s="59">
        <v>0</v>
      </c>
      <c r="W8" s="59">
        <v>0</v>
      </c>
      <c r="X8" s="59">
        <v>0</v>
      </c>
      <c r="Y8" s="59">
        <v>487</v>
      </c>
      <c r="Z8" s="59">
        <v>487</v>
      </c>
      <c r="AA8" s="59">
        <v>13</v>
      </c>
      <c r="AB8" s="59">
        <v>6</v>
      </c>
      <c r="AC8" s="59">
        <v>146</v>
      </c>
      <c r="AD8" s="59">
        <v>275</v>
      </c>
      <c r="AE8" s="60">
        <v>7</v>
      </c>
      <c r="AF8" s="59">
        <v>0</v>
      </c>
      <c r="AG8" s="59">
        <v>0</v>
      </c>
      <c r="AH8" s="59">
        <v>18</v>
      </c>
      <c r="AI8" s="59">
        <v>0</v>
      </c>
      <c r="AJ8" s="59">
        <v>0</v>
      </c>
      <c r="AK8" s="59">
        <v>0</v>
      </c>
      <c r="AL8" s="59">
        <v>500</v>
      </c>
      <c r="AM8" s="59">
        <v>383</v>
      </c>
      <c r="AN8" s="59">
        <v>1000</v>
      </c>
      <c r="AO8" s="59">
        <v>964</v>
      </c>
      <c r="AP8" s="59">
        <v>151</v>
      </c>
      <c r="AQ8" s="59">
        <v>1643</v>
      </c>
      <c r="AR8" s="59">
        <v>93</v>
      </c>
      <c r="AS8" s="59">
        <v>5896</v>
      </c>
      <c r="AT8" s="59">
        <v>149</v>
      </c>
      <c r="AU8" s="59">
        <v>303</v>
      </c>
      <c r="AV8" s="86">
        <v>360802.25</v>
      </c>
      <c r="AW8" s="86">
        <v>360802.25</v>
      </c>
      <c r="AX8" s="59">
        <v>0</v>
      </c>
      <c r="AY8" s="59">
        <v>0</v>
      </c>
      <c r="AZ8" s="61">
        <v>100988.57</v>
      </c>
      <c r="BA8" s="51">
        <f>M8-(Q8+R8+S8+T8+U8+V8+W8+X8)</f>
        <v>0</v>
      </c>
      <c r="BB8" s="48"/>
      <c r="BC8" s="47"/>
      <c r="BD8" s="46"/>
      <c r="BE8" s="46"/>
      <c r="BF8" s="46"/>
      <c r="BG8" s="46"/>
      <c r="BH8" s="46"/>
      <c r="BI8" s="46"/>
      <c r="BJ8" s="46"/>
    </row>
    <row r="9" spans="2:17" ht="12.75">
      <c r="B9" s="81"/>
      <c r="M9" s="15" t="s">
        <v>116</v>
      </c>
      <c r="Q9" s="50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5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AP5:AQ5"/>
    <mergeCell ref="AR5:AS5"/>
    <mergeCell ref="AT4:AU5"/>
    <mergeCell ref="AL4:AM4"/>
    <mergeCell ref="AJ4:AK4"/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8"/>
  <sheetViews>
    <sheetView zoomScaleSheetLayoutView="100" workbookViewId="0" topLeftCell="A1">
      <pane xSplit="2" ySplit="7" topLeftCell="H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W8" sqref="W8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9.7539062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9" t="s">
        <v>27</v>
      </c>
    </row>
    <row r="4" spans="1:26" s="3" customFormat="1" ht="30.75" customHeight="1">
      <c r="A4" s="130" t="s">
        <v>0</v>
      </c>
      <c r="B4" s="130" t="s">
        <v>53</v>
      </c>
      <c r="C4" s="132" t="s">
        <v>54</v>
      </c>
      <c r="D4" s="139" t="s">
        <v>94</v>
      </c>
      <c r="E4" s="140"/>
      <c r="F4" s="140"/>
      <c r="G4" s="140"/>
      <c r="H4" s="140"/>
      <c r="I4" s="140"/>
      <c r="J4" s="140"/>
      <c r="K4" s="142" t="s">
        <v>33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s="3" customFormat="1" ht="23.25" customHeight="1">
      <c r="A5" s="130"/>
      <c r="B5" s="130"/>
      <c r="C5" s="133"/>
      <c r="D5" s="135" t="s">
        <v>25</v>
      </c>
      <c r="E5" s="139" t="s">
        <v>55</v>
      </c>
      <c r="F5" s="141"/>
      <c r="G5" s="135" t="s">
        <v>56</v>
      </c>
      <c r="H5" s="137" t="s">
        <v>30</v>
      </c>
      <c r="I5" s="137" t="s">
        <v>31</v>
      </c>
      <c r="J5" s="135" t="s">
        <v>32</v>
      </c>
      <c r="K5" s="143" t="s">
        <v>25</v>
      </c>
      <c r="L5" s="144"/>
      <c r="M5" s="147" t="s">
        <v>10</v>
      </c>
      <c r="N5" s="148"/>
      <c r="O5" s="143" t="s">
        <v>12</v>
      </c>
      <c r="P5" s="144"/>
      <c r="Q5" s="147" t="s">
        <v>15</v>
      </c>
      <c r="R5" s="148"/>
      <c r="S5" s="147" t="s">
        <v>104</v>
      </c>
      <c r="T5" s="148"/>
      <c r="U5" s="147" t="s">
        <v>65</v>
      </c>
      <c r="V5" s="148"/>
      <c r="W5" s="143" t="s">
        <v>11</v>
      </c>
      <c r="X5" s="144"/>
      <c r="Y5" s="147" t="s">
        <v>98</v>
      </c>
      <c r="Z5" s="148"/>
    </row>
    <row r="6" spans="1:27" s="3" customFormat="1" ht="27.75" customHeight="1">
      <c r="A6" s="130"/>
      <c r="B6" s="130"/>
      <c r="C6" s="134"/>
      <c r="D6" s="136"/>
      <c r="E6" s="37" t="s">
        <v>23</v>
      </c>
      <c r="F6" s="21" t="s">
        <v>9</v>
      </c>
      <c r="G6" s="136"/>
      <c r="H6" s="138"/>
      <c r="I6" s="138"/>
      <c r="J6" s="13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45"/>
      <c r="X6" s="146"/>
      <c r="Y6" s="145"/>
      <c r="Z6" s="146"/>
      <c r="AA6" s="2" t="s">
        <v>78</v>
      </c>
    </row>
    <row r="7" spans="1:26" s="2" customFormat="1" ht="15" customHeight="1" thickBot="1">
      <c r="A7" s="131"/>
      <c r="B7" s="131"/>
      <c r="C7" s="38" t="s">
        <v>2</v>
      </c>
      <c r="D7" s="39" t="s">
        <v>3</v>
      </c>
      <c r="E7" s="39" t="s">
        <v>3</v>
      </c>
      <c r="F7" s="39" t="s">
        <v>3</v>
      </c>
      <c r="G7" s="39" t="s">
        <v>3</v>
      </c>
      <c r="H7" s="39" t="s">
        <v>3</v>
      </c>
      <c r="I7" s="39" t="s">
        <v>3</v>
      </c>
      <c r="J7" s="39" t="s">
        <v>3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22" t="s">
        <v>3</v>
      </c>
      <c r="R7" s="22" t="s">
        <v>4</v>
      </c>
      <c r="S7" s="78" t="s">
        <v>3</v>
      </c>
      <c r="T7" s="78" t="s">
        <v>4</v>
      </c>
      <c r="U7" s="22" t="s">
        <v>3</v>
      </c>
      <c r="V7" s="22" t="s">
        <v>4</v>
      </c>
      <c r="W7" s="22" t="s">
        <v>3</v>
      </c>
      <c r="X7" s="22" t="s">
        <v>4</v>
      </c>
      <c r="Y7" s="75" t="s">
        <v>3</v>
      </c>
      <c r="Z7" s="75" t="s">
        <v>4</v>
      </c>
    </row>
    <row r="8" spans="1:27" ht="44.25" customHeight="1" thickBot="1">
      <c r="A8" s="43">
        <v>1</v>
      </c>
      <c r="B8" s="84" t="s">
        <v>115</v>
      </c>
      <c r="C8" s="66">
        <v>6</v>
      </c>
      <c r="D8" s="66">
        <v>964</v>
      </c>
      <c r="E8" s="66">
        <v>393</v>
      </c>
      <c r="F8" s="67">
        <v>13</v>
      </c>
      <c r="G8" s="67">
        <v>147</v>
      </c>
      <c r="H8" s="68">
        <v>964</v>
      </c>
      <c r="I8" s="68" t="s">
        <v>114</v>
      </c>
      <c r="J8" s="68">
        <v>151</v>
      </c>
      <c r="K8" s="65">
        <v>964</v>
      </c>
      <c r="L8" s="65">
        <v>172119</v>
      </c>
      <c r="M8" s="65">
        <v>1059</v>
      </c>
      <c r="N8" s="65">
        <v>101857</v>
      </c>
      <c r="O8" s="65">
        <v>892</v>
      </c>
      <c r="P8" s="65">
        <v>44597</v>
      </c>
      <c r="Q8" s="65">
        <v>675</v>
      </c>
      <c r="R8" s="65">
        <v>22899</v>
      </c>
      <c r="S8" s="65">
        <v>0</v>
      </c>
      <c r="T8" s="65">
        <v>0</v>
      </c>
      <c r="U8" s="65">
        <v>0</v>
      </c>
      <c r="V8" s="65">
        <v>0</v>
      </c>
      <c r="W8" s="65">
        <v>414</v>
      </c>
      <c r="X8" s="65">
        <v>2766</v>
      </c>
      <c r="Y8" s="65">
        <v>0</v>
      </c>
      <c r="Z8" s="65">
        <v>0</v>
      </c>
      <c r="AA8">
        <f>L8-(N8+P8+R8+T8+V8+X8+Z8)</f>
        <v>0</v>
      </c>
    </row>
    <row r="9" ht="48.75" customHeight="1"/>
  </sheetData>
  <mergeCells count="19">
    <mergeCell ref="K4:Z4"/>
    <mergeCell ref="K5:L6"/>
    <mergeCell ref="O5:P6"/>
    <mergeCell ref="Q5:R6"/>
    <mergeCell ref="W5:X6"/>
    <mergeCell ref="M5:N6"/>
    <mergeCell ref="U5:V6"/>
    <mergeCell ref="Y5:Z6"/>
    <mergeCell ref="S5:T6"/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9" t="s">
        <v>62</v>
      </c>
      <c r="C2" s="20"/>
      <c r="D2" s="19"/>
      <c r="E2" s="20"/>
      <c r="F2" s="20"/>
      <c r="G2" s="19"/>
      <c r="H2" s="19"/>
      <c r="I2" s="19"/>
      <c r="J2" s="19"/>
      <c r="K2" s="19"/>
      <c r="L2" s="19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0" t="s">
        <v>0</v>
      </c>
      <c r="B4" s="131" t="s">
        <v>53</v>
      </c>
      <c r="C4" s="132" t="s">
        <v>57</v>
      </c>
      <c r="D4" s="139" t="s">
        <v>94</v>
      </c>
      <c r="E4" s="140"/>
      <c r="F4" s="140"/>
      <c r="G4" s="140"/>
      <c r="H4" s="140"/>
      <c r="I4" s="142" t="s">
        <v>33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1" customFormat="1" ht="42" customHeight="1">
      <c r="A5" s="130"/>
      <c r="B5" s="149"/>
      <c r="C5" s="133"/>
      <c r="D5" s="135" t="s">
        <v>25</v>
      </c>
      <c r="E5" s="139" t="s">
        <v>29</v>
      </c>
      <c r="F5" s="141"/>
      <c r="G5" s="135" t="s">
        <v>6</v>
      </c>
      <c r="H5" s="135" t="s">
        <v>32</v>
      </c>
      <c r="I5" s="143" t="s">
        <v>25</v>
      </c>
      <c r="J5" s="144"/>
      <c r="K5" s="143" t="s">
        <v>99</v>
      </c>
      <c r="L5" s="144"/>
      <c r="M5" s="143" t="s">
        <v>12</v>
      </c>
      <c r="N5" s="144"/>
      <c r="O5" s="143" t="s">
        <v>15</v>
      </c>
      <c r="P5" s="144"/>
      <c r="Q5" s="143" t="s">
        <v>58</v>
      </c>
      <c r="R5" s="144"/>
      <c r="S5" s="143" t="s">
        <v>100</v>
      </c>
      <c r="T5" s="144"/>
      <c r="U5" s="143" t="s">
        <v>11</v>
      </c>
      <c r="V5" s="144"/>
      <c r="W5" s="147" t="s">
        <v>101</v>
      </c>
      <c r="X5" s="148"/>
    </row>
    <row r="6" spans="1:25" s="1" customFormat="1" ht="72" customHeight="1">
      <c r="A6" s="130"/>
      <c r="B6" s="149"/>
      <c r="C6" s="134"/>
      <c r="D6" s="136"/>
      <c r="E6" s="37" t="s">
        <v>23</v>
      </c>
      <c r="F6" s="21" t="s">
        <v>9</v>
      </c>
      <c r="G6" s="136"/>
      <c r="H6" s="136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45"/>
      <c r="X6" s="146"/>
      <c r="Y6" s="1" t="s">
        <v>113</v>
      </c>
    </row>
    <row r="7" spans="1:24" s="2" customFormat="1" ht="15.75" customHeight="1">
      <c r="A7" s="130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75" t="s">
        <v>3</v>
      </c>
      <c r="X7" s="75" t="s">
        <v>4</v>
      </c>
    </row>
    <row r="8" spans="1:25" s="8" customFormat="1" ht="13.15" customHeight="1">
      <c r="A8" s="43">
        <v>1</v>
      </c>
      <c r="B8" s="44" t="s">
        <v>53</v>
      </c>
      <c r="C8" s="64"/>
      <c r="D8" s="64"/>
      <c r="E8" s="64"/>
      <c r="F8" s="64"/>
      <c r="G8" s="64"/>
      <c r="H8" s="64"/>
      <c r="I8" s="64"/>
      <c r="J8" s="6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>
        <f>J8-(L8+N8+P8+R8+T8+V8+X8)</f>
        <v>0</v>
      </c>
    </row>
  </sheetData>
  <mergeCells count="17"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  <mergeCell ref="K5:L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2">
      <selection activeCell="S8" sqref="S8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9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0" t="s">
        <v>0</v>
      </c>
      <c r="B3" s="130" t="s">
        <v>1</v>
      </c>
      <c r="C3" s="135" t="s">
        <v>60</v>
      </c>
      <c r="D3" s="139" t="s">
        <v>95</v>
      </c>
      <c r="E3" s="140"/>
      <c r="F3" s="140"/>
      <c r="G3" s="140"/>
      <c r="H3" s="140"/>
      <c r="I3" s="140"/>
      <c r="J3" s="140"/>
      <c r="K3" s="140"/>
      <c r="L3" s="141"/>
      <c r="M3" s="147" t="s">
        <v>106</v>
      </c>
      <c r="N3" s="152"/>
      <c r="O3" s="152"/>
      <c r="P3" s="152"/>
      <c r="Q3" s="152"/>
      <c r="R3" s="152"/>
      <c r="S3" s="142" t="s">
        <v>107</v>
      </c>
    </row>
    <row r="4" spans="1:19" s="2" customFormat="1" ht="6" customHeight="1">
      <c r="A4" s="130"/>
      <c r="B4" s="130"/>
      <c r="C4" s="151"/>
      <c r="D4" s="147" t="s">
        <v>25</v>
      </c>
      <c r="E4" s="148"/>
      <c r="F4" s="142" t="s">
        <v>33</v>
      </c>
      <c r="G4" s="142"/>
      <c r="H4" s="142"/>
      <c r="I4" s="142"/>
      <c r="J4" s="147" t="s">
        <v>24</v>
      </c>
      <c r="K4" s="148"/>
      <c r="L4" s="135" t="s">
        <v>6</v>
      </c>
      <c r="M4" s="143"/>
      <c r="N4" s="153"/>
      <c r="O4" s="153"/>
      <c r="P4" s="153"/>
      <c r="Q4" s="153"/>
      <c r="R4" s="153"/>
      <c r="S4" s="142"/>
    </row>
    <row r="5" spans="1:19" s="2" customFormat="1" ht="18.75" customHeight="1">
      <c r="A5" s="130"/>
      <c r="B5" s="130"/>
      <c r="C5" s="151"/>
      <c r="D5" s="143"/>
      <c r="E5" s="144"/>
      <c r="F5" s="142"/>
      <c r="G5" s="142"/>
      <c r="H5" s="142"/>
      <c r="I5" s="142"/>
      <c r="J5" s="145"/>
      <c r="K5" s="146"/>
      <c r="L5" s="151"/>
      <c r="M5" s="145"/>
      <c r="N5" s="154"/>
      <c r="O5" s="154"/>
      <c r="P5" s="154"/>
      <c r="Q5" s="154"/>
      <c r="R5" s="154"/>
      <c r="S5" s="142"/>
    </row>
    <row r="6" spans="1:19" s="2" customFormat="1" ht="89.25" customHeight="1">
      <c r="A6" s="130"/>
      <c r="B6" s="130"/>
      <c r="C6" s="136"/>
      <c r="D6" s="145"/>
      <c r="E6" s="146"/>
      <c r="F6" s="142" t="s">
        <v>102</v>
      </c>
      <c r="G6" s="142"/>
      <c r="H6" s="142" t="s">
        <v>103</v>
      </c>
      <c r="I6" s="142"/>
      <c r="J6" s="41" t="s">
        <v>23</v>
      </c>
      <c r="K6" s="41" t="s">
        <v>5</v>
      </c>
      <c r="L6" s="136"/>
      <c r="M6" s="139" t="s">
        <v>25</v>
      </c>
      <c r="N6" s="141"/>
      <c r="O6" s="139" t="s">
        <v>79</v>
      </c>
      <c r="P6" s="141"/>
      <c r="Q6" s="139" t="s">
        <v>80</v>
      </c>
      <c r="R6" s="140"/>
      <c r="S6" s="142"/>
    </row>
    <row r="7" spans="1:19" s="2" customFormat="1" ht="27" customHeight="1" thickBot="1">
      <c r="A7" s="130"/>
      <c r="B7" s="130"/>
      <c r="C7" s="22" t="s">
        <v>2</v>
      </c>
      <c r="D7" s="22" t="s">
        <v>3</v>
      </c>
      <c r="E7" s="22" t="s">
        <v>4</v>
      </c>
      <c r="F7" s="75" t="s">
        <v>3</v>
      </c>
      <c r="G7" s="75" t="s">
        <v>4</v>
      </c>
      <c r="H7" s="75" t="s">
        <v>3</v>
      </c>
      <c r="I7" s="75" t="s">
        <v>4</v>
      </c>
      <c r="J7" s="22" t="s">
        <v>3</v>
      </c>
      <c r="K7" s="22" t="s">
        <v>3</v>
      </c>
      <c r="L7" s="22" t="s">
        <v>3</v>
      </c>
      <c r="M7" s="75" t="s">
        <v>3</v>
      </c>
      <c r="N7" s="75" t="s">
        <v>4</v>
      </c>
      <c r="O7" s="75" t="s">
        <v>3</v>
      </c>
      <c r="P7" s="75" t="s">
        <v>4</v>
      </c>
      <c r="Q7" s="75" t="s">
        <v>3</v>
      </c>
      <c r="R7" s="74" t="s">
        <v>4</v>
      </c>
      <c r="S7" s="77" t="s">
        <v>2</v>
      </c>
    </row>
    <row r="8" spans="1:19" ht="43.5" customHeight="1" thickBot="1">
      <c r="A8" s="43">
        <v>1</v>
      </c>
      <c r="B8" s="84" t="s">
        <v>115</v>
      </c>
      <c r="C8" s="59">
        <v>1</v>
      </c>
      <c r="D8" s="59">
        <v>208</v>
      </c>
      <c r="E8" s="59">
        <v>359</v>
      </c>
      <c r="F8" s="59">
        <v>185</v>
      </c>
      <c r="G8" s="59">
        <v>331</v>
      </c>
      <c r="H8" s="59">
        <v>23</v>
      </c>
      <c r="I8" s="59">
        <v>28</v>
      </c>
      <c r="J8" s="59">
        <v>29</v>
      </c>
      <c r="K8" s="59">
        <v>0</v>
      </c>
      <c r="L8" s="59">
        <v>0</v>
      </c>
      <c r="M8" s="59">
        <v>113</v>
      </c>
      <c r="N8" s="59">
        <v>249</v>
      </c>
      <c r="O8" s="59">
        <v>16</v>
      </c>
      <c r="P8" s="59">
        <v>26</v>
      </c>
      <c r="Q8" s="59">
        <v>97</v>
      </c>
      <c r="R8" s="76">
        <v>223</v>
      </c>
      <c r="S8" s="18">
        <v>70846.28</v>
      </c>
    </row>
  </sheetData>
  <mergeCells count="15">
    <mergeCell ref="O6:P6"/>
    <mergeCell ref="Q6:R6"/>
    <mergeCell ref="M3:R5"/>
    <mergeCell ref="S3:S6"/>
    <mergeCell ref="M6:N6"/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U8" sqref="U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9" t="s">
        <v>108</v>
      </c>
    </row>
    <row r="2" ht="18.75" hidden="1">
      <c r="C2" s="19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0" t="s">
        <v>0</v>
      </c>
      <c r="B4" s="130" t="s">
        <v>53</v>
      </c>
      <c r="C4" s="137" t="s">
        <v>57</v>
      </c>
      <c r="D4" s="139" t="s">
        <v>28</v>
      </c>
      <c r="E4" s="140"/>
      <c r="F4" s="140"/>
      <c r="G4" s="140"/>
      <c r="H4" s="141"/>
      <c r="I4" s="142" t="s">
        <v>33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2" customFormat="1" ht="120" customHeight="1">
      <c r="A5" s="130"/>
      <c r="B5" s="130"/>
      <c r="C5" s="155"/>
      <c r="D5" s="137" t="s">
        <v>25</v>
      </c>
      <c r="E5" s="139" t="s">
        <v>29</v>
      </c>
      <c r="F5" s="141"/>
      <c r="G5" s="137" t="s">
        <v>13</v>
      </c>
      <c r="H5" s="137" t="s">
        <v>14</v>
      </c>
      <c r="I5" s="147" t="s">
        <v>25</v>
      </c>
      <c r="J5" s="148"/>
      <c r="K5" s="147" t="s">
        <v>10</v>
      </c>
      <c r="L5" s="148"/>
      <c r="M5" s="147" t="s">
        <v>12</v>
      </c>
      <c r="N5" s="148"/>
      <c r="O5" s="147" t="s">
        <v>15</v>
      </c>
      <c r="P5" s="148"/>
      <c r="Q5" s="147" t="s">
        <v>58</v>
      </c>
      <c r="R5" s="148"/>
      <c r="S5" s="147" t="s">
        <v>104</v>
      </c>
      <c r="T5" s="148"/>
      <c r="U5" s="147" t="s">
        <v>11</v>
      </c>
      <c r="V5" s="148"/>
      <c r="W5" s="156" t="s">
        <v>101</v>
      </c>
      <c r="X5" s="157"/>
    </row>
    <row r="6" spans="1:25" s="2" customFormat="1" ht="72" customHeight="1">
      <c r="A6" s="130"/>
      <c r="B6" s="130"/>
      <c r="C6" s="138"/>
      <c r="D6" s="138"/>
      <c r="E6" s="21" t="s">
        <v>23</v>
      </c>
      <c r="F6" s="21" t="s">
        <v>5</v>
      </c>
      <c r="G6" s="138"/>
      <c r="H6" s="138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58"/>
      <c r="X6" s="159"/>
      <c r="Y6" s="2" t="s">
        <v>113</v>
      </c>
    </row>
    <row r="7" spans="1:24" s="2" customFormat="1" ht="27.75" customHeight="1" thickBot="1">
      <c r="A7" s="130"/>
      <c r="B7" s="130"/>
      <c r="C7" s="22" t="s">
        <v>2</v>
      </c>
      <c r="D7" s="22" t="s">
        <v>59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75" t="s">
        <v>3</v>
      </c>
      <c r="L7" s="75" t="s">
        <v>4</v>
      </c>
      <c r="M7" s="22" t="s">
        <v>3</v>
      </c>
      <c r="N7" s="22" t="s">
        <v>4</v>
      </c>
      <c r="O7" s="75" t="s">
        <v>3</v>
      </c>
      <c r="P7" s="75" t="s">
        <v>4</v>
      </c>
      <c r="Q7" s="22" t="s">
        <v>3</v>
      </c>
      <c r="R7" s="22" t="s">
        <v>4</v>
      </c>
      <c r="S7" s="75" t="s">
        <v>3</v>
      </c>
      <c r="T7" s="75" t="s">
        <v>4</v>
      </c>
      <c r="U7" s="22" t="s">
        <v>3</v>
      </c>
      <c r="V7" s="22" t="s">
        <v>4</v>
      </c>
      <c r="W7" s="22" t="s">
        <v>3</v>
      </c>
      <c r="X7" s="22" t="s">
        <v>4</v>
      </c>
    </row>
    <row r="8" spans="1:26" ht="43.5" customHeight="1" thickBot="1">
      <c r="A8" s="43">
        <v>1</v>
      </c>
      <c r="B8" s="84" t="s">
        <v>115</v>
      </c>
      <c r="C8" s="60">
        <v>11</v>
      </c>
      <c r="D8" s="59">
        <v>383</v>
      </c>
      <c r="E8" s="59">
        <v>82</v>
      </c>
      <c r="F8" s="59">
        <v>0</v>
      </c>
      <c r="G8" s="59">
        <v>4</v>
      </c>
      <c r="H8" s="59">
        <v>93</v>
      </c>
      <c r="I8" s="59">
        <v>383</v>
      </c>
      <c r="J8" s="59">
        <v>47648</v>
      </c>
      <c r="K8" s="59">
        <v>64</v>
      </c>
      <c r="L8" s="59">
        <v>143</v>
      </c>
      <c r="M8" s="59">
        <v>383</v>
      </c>
      <c r="N8" s="59">
        <v>26727</v>
      </c>
      <c r="O8" s="59">
        <v>383</v>
      </c>
      <c r="P8" s="59">
        <v>7790</v>
      </c>
      <c r="Q8" s="59">
        <v>383</v>
      </c>
      <c r="R8" s="59">
        <v>12966</v>
      </c>
      <c r="S8" s="59">
        <v>6</v>
      </c>
      <c r="T8" s="59">
        <v>22</v>
      </c>
      <c r="U8" s="59">
        <v>0</v>
      </c>
      <c r="V8" s="59">
        <v>0</v>
      </c>
      <c r="W8" s="59">
        <v>0</v>
      </c>
      <c r="X8" s="59">
        <v>0</v>
      </c>
      <c r="Y8" s="49">
        <f>J8-(L8+N8+P8+R8+T8+V8+X8)</f>
        <v>0</v>
      </c>
      <c r="Z8" s="49"/>
    </row>
  </sheetData>
  <mergeCells count="17">
    <mergeCell ref="Q5:R6"/>
    <mergeCell ref="K5:L6"/>
    <mergeCell ref="S5:T6"/>
    <mergeCell ref="W5:X6"/>
    <mergeCell ref="I4:X4"/>
    <mergeCell ref="I5:J6"/>
    <mergeCell ref="U5:V6"/>
    <mergeCell ref="O5:P6"/>
    <mergeCell ref="M5:N6"/>
    <mergeCell ref="A4:A7"/>
    <mergeCell ref="B4:B7"/>
    <mergeCell ref="D4:H4"/>
    <mergeCell ref="C4:C6"/>
    <mergeCell ref="D5:D6"/>
    <mergeCell ref="E5:F5"/>
    <mergeCell ref="H5:H6"/>
    <mergeCell ref="G5:G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0" t="s">
        <v>0</v>
      </c>
      <c r="B3" s="130" t="s">
        <v>53</v>
      </c>
      <c r="C3" s="137" t="s">
        <v>19</v>
      </c>
      <c r="D3" s="137" t="s">
        <v>20</v>
      </c>
      <c r="E3" s="139" t="s">
        <v>33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37" t="s">
        <v>16</v>
      </c>
      <c r="X3" s="137" t="s">
        <v>17</v>
      </c>
      <c r="Y3" s="160" t="s">
        <v>22</v>
      </c>
    </row>
    <row r="4" spans="1:25" s="2" customFormat="1" ht="51.75" customHeight="1">
      <c r="A4" s="130"/>
      <c r="B4" s="130"/>
      <c r="C4" s="155"/>
      <c r="D4" s="155"/>
      <c r="E4" s="147" t="s">
        <v>25</v>
      </c>
      <c r="F4" s="148"/>
      <c r="G4" s="147" t="s">
        <v>96</v>
      </c>
      <c r="H4" s="148"/>
      <c r="I4" s="163" t="s">
        <v>10</v>
      </c>
      <c r="J4" s="157"/>
      <c r="K4" s="147" t="s">
        <v>12</v>
      </c>
      <c r="L4" s="148"/>
      <c r="M4" s="147" t="s">
        <v>15</v>
      </c>
      <c r="N4" s="148"/>
      <c r="O4" s="147" t="s">
        <v>65</v>
      </c>
      <c r="P4" s="148"/>
      <c r="Q4" s="147" t="s">
        <v>104</v>
      </c>
      <c r="R4" s="148"/>
      <c r="S4" s="147" t="s">
        <v>21</v>
      </c>
      <c r="T4" s="148"/>
      <c r="U4" s="147" t="s">
        <v>101</v>
      </c>
      <c r="V4" s="148"/>
      <c r="W4" s="155"/>
      <c r="X4" s="155"/>
      <c r="Y4" s="161"/>
    </row>
    <row r="5" spans="1:25" s="2" customFormat="1" ht="39" customHeight="1">
      <c r="A5" s="130"/>
      <c r="B5" s="130"/>
      <c r="C5" s="155"/>
      <c r="D5" s="155"/>
      <c r="E5" s="143"/>
      <c r="F5" s="144"/>
      <c r="G5" s="143"/>
      <c r="H5" s="144"/>
      <c r="I5" s="164"/>
      <c r="J5" s="165"/>
      <c r="K5" s="143"/>
      <c r="L5" s="144"/>
      <c r="M5" s="143"/>
      <c r="N5" s="144"/>
      <c r="O5" s="143"/>
      <c r="P5" s="144"/>
      <c r="Q5" s="143"/>
      <c r="R5" s="144"/>
      <c r="S5" s="143"/>
      <c r="T5" s="144"/>
      <c r="U5" s="143"/>
      <c r="V5" s="144"/>
      <c r="W5" s="155"/>
      <c r="X5" s="155"/>
      <c r="Y5" s="161"/>
    </row>
    <row r="6" spans="1:41" s="2" customFormat="1" ht="45.6" customHeight="1">
      <c r="A6" s="130"/>
      <c r="B6" s="130"/>
      <c r="C6" s="138"/>
      <c r="D6" s="138"/>
      <c r="E6" s="145"/>
      <c r="F6" s="146"/>
      <c r="G6" s="145"/>
      <c r="H6" s="146"/>
      <c r="I6" s="158"/>
      <c r="J6" s="159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38"/>
      <c r="X6" s="138"/>
      <c r="Y6" s="162"/>
      <c r="AL6" s="2" t="s">
        <v>33</v>
      </c>
      <c r="AO6" s="2" t="s">
        <v>113</v>
      </c>
    </row>
    <row r="7" spans="1:38" s="2" customFormat="1" ht="12.75">
      <c r="A7" s="130"/>
      <c r="B7" s="130"/>
      <c r="C7" s="22" t="s">
        <v>2</v>
      </c>
      <c r="D7" s="22" t="s">
        <v>3</v>
      </c>
      <c r="E7" s="22" t="s">
        <v>3</v>
      </c>
      <c r="F7" s="22" t="s">
        <v>4</v>
      </c>
      <c r="G7" s="22" t="s">
        <v>3</v>
      </c>
      <c r="H7" s="22" t="s">
        <v>4</v>
      </c>
      <c r="I7" s="22" t="s">
        <v>3</v>
      </c>
      <c r="J7" s="22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22" t="s">
        <v>18</v>
      </c>
      <c r="X7" s="22" t="s">
        <v>18</v>
      </c>
      <c r="Y7" s="40" t="s">
        <v>36</v>
      </c>
      <c r="AL7" s="2" t="s">
        <v>23</v>
      </c>
    </row>
    <row r="8" spans="1:25" s="2" customFormat="1" ht="12.75" hidden="1">
      <c r="A8" s="72"/>
      <c r="B8" s="71"/>
      <c r="C8" s="22"/>
      <c r="D8" s="22"/>
      <c r="E8" s="22"/>
      <c r="F8" s="22"/>
      <c r="G8" s="22"/>
      <c r="H8" s="22"/>
      <c r="I8" s="22"/>
      <c r="J8" s="22"/>
      <c r="K8" s="22"/>
      <c r="L8" s="22"/>
      <c r="M8" s="75"/>
      <c r="N8" s="75"/>
      <c r="O8" s="22"/>
      <c r="P8" s="22"/>
      <c r="Q8" s="75"/>
      <c r="R8" s="75"/>
      <c r="S8" s="22"/>
      <c r="T8" s="22"/>
      <c r="U8" s="75"/>
      <c r="V8" s="75"/>
      <c r="W8" s="22"/>
      <c r="X8" s="22"/>
      <c r="Y8" s="40"/>
    </row>
    <row r="9" spans="1:25" s="2" customFormat="1" ht="12.75" hidden="1">
      <c r="A9" s="72"/>
      <c r="B9" s="71"/>
      <c r="C9" s="22"/>
      <c r="D9" s="22"/>
      <c r="E9" s="22"/>
      <c r="F9" s="22"/>
      <c r="G9" s="22"/>
      <c r="H9" s="22"/>
      <c r="I9" s="22"/>
      <c r="J9" s="22"/>
      <c r="K9" s="22"/>
      <c r="L9" s="22"/>
      <c r="M9" s="75"/>
      <c r="N9" s="75"/>
      <c r="O9" s="22"/>
      <c r="P9" s="22"/>
      <c r="Q9" s="75"/>
      <c r="R9" s="75"/>
      <c r="S9" s="22"/>
      <c r="T9" s="22"/>
      <c r="U9" s="75"/>
      <c r="V9" s="75"/>
      <c r="W9" s="22"/>
      <c r="X9" s="22"/>
      <c r="Y9" s="40"/>
    </row>
    <row r="10" spans="1:25" s="2" customFormat="1" ht="12.75" hidden="1">
      <c r="A10" s="72"/>
      <c r="B10" s="7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5"/>
      <c r="N10" s="75"/>
      <c r="O10" s="22"/>
      <c r="P10" s="22"/>
      <c r="Q10" s="75"/>
      <c r="R10" s="75"/>
      <c r="S10" s="22"/>
      <c r="T10" s="22"/>
      <c r="U10" s="75"/>
      <c r="V10" s="75"/>
      <c r="W10" s="22"/>
      <c r="X10" s="22"/>
      <c r="Y10" s="40"/>
    </row>
    <row r="11" spans="1:25" s="2" customFormat="1" ht="12.75" hidden="1">
      <c r="A11" s="72"/>
      <c r="B11" s="7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5"/>
      <c r="N11" s="75"/>
      <c r="O11" s="22"/>
      <c r="P11" s="22"/>
      <c r="Q11" s="75"/>
      <c r="R11" s="75"/>
      <c r="S11" s="22"/>
      <c r="T11" s="22"/>
      <c r="U11" s="75"/>
      <c r="V11" s="75"/>
      <c r="W11" s="22"/>
      <c r="X11" s="22"/>
      <c r="Y11" s="40"/>
    </row>
    <row r="12" spans="1:41" s="14" customFormat="1" ht="27" customHeight="1">
      <c r="A12" s="43">
        <v>1</v>
      </c>
      <c r="B12" s="44" t="s">
        <v>53</v>
      </c>
      <c r="C12" s="58"/>
      <c r="D12" s="61"/>
      <c r="E12" s="61"/>
      <c r="F12" s="63"/>
      <c r="G12" s="63"/>
      <c r="H12" s="63"/>
      <c r="I12" s="61"/>
      <c r="J12" s="63"/>
      <c r="K12" s="61"/>
      <c r="L12" s="63"/>
      <c r="M12" s="63"/>
      <c r="N12" s="63"/>
      <c r="O12" s="61"/>
      <c r="P12" s="63"/>
      <c r="Q12" s="63"/>
      <c r="R12" s="63"/>
      <c r="S12" s="63"/>
      <c r="T12" s="63"/>
      <c r="U12" s="63"/>
      <c r="V12" s="63"/>
      <c r="W12" s="64"/>
      <c r="X12" s="62"/>
      <c r="Y12" s="62"/>
      <c r="Z12" s="55">
        <v>1057864.42</v>
      </c>
      <c r="AA12" s="53">
        <v>30</v>
      </c>
      <c r="AB12" s="52">
        <v>15048</v>
      </c>
      <c r="AC12" s="54">
        <v>116.58</v>
      </c>
      <c r="AD12" s="55">
        <v>16851.9</v>
      </c>
      <c r="AE12" s="55">
        <v>258655.6</v>
      </c>
      <c r="AF12" s="15"/>
      <c r="AG12" s="15"/>
      <c r="AH12" s="15"/>
      <c r="AI12" s="15"/>
      <c r="AL12" s="16"/>
      <c r="AO12" s="80">
        <f>F12-(H12+J12+L12+N12+P12+R12+T12+V12)</f>
        <v>0</v>
      </c>
    </row>
    <row r="13" spans="1:41" s="14" customFormat="1" ht="27" customHeight="1" hidden="1">
      <c r="A13" s="43"/>
      <c r="B13" s="45"/>
      <c r="C13" s="58"/>
      <c r="D13" s="61"/>
      <c r="E13" s="61"/>
      <c r="F13" s="63"/>
      <c r="G13" s="63"/>
      <c r="H13" s="63"/>
      <c r="I13" s="61"/>
      <c r="J13" s="63"/>
      <c r="K13" s="61"/>
      <c r="L13" s="63"/>
      <c r="M13" s="63"/>
      <c r="N13" s="63"/>
      <c r="O13" s="61"/>
      <c r="P13" s="63"/>
      <c r="Q13" s="63"/>
      <c r="R13" s="63"/>
      <c r="S13" s="63"/>
      <c r="T13" s="63"/>
      <c r="U13" s="63"/>
      <c r="V13" s="63"/>
      <c r="W13" s="64"/>
      <c r="X13" s="62"/>
      <c r="Y13" s="62"/>
      <c r="Z13" s="55"/>
      <c r="AA13" s="53"/>
      <c r="AB13" s="52"/>
      <c r="AC13" s="54"/>
      <c r="AD13" s="55"/>
      <c r="AE13" s="73"/>
      <c r="AF13" s="15"/>
      <c r="AG13" s="15"/>
      <c r="AH13" s="15"/>
      <c r="AI13" s="15"/>
      <c r="AL13" s="16"/>
      <c r="AO13" s="80">
        <f aca="true" t="shared" si="0" ref="AO13:AO14">F13-(H13+J13+L13+N13+P13+R13+T13+V13)</f>
        <v>0</v>
      </c>
    </row>
    <row r="14" spans="1:41" s="14" customFormat="1" ht="27" customHeight="1" hidden="1">
      <c r="A14" s="43"/>
      <c r="B14" s="45"/>
      <c r="C14" s="58"/>
      <c r="D14" s="61"/>
      <c r="E14" s="61"/>
      <c r="F14" s="63"/>
      <c r="G14" s="63"/>
      <c r="H14" s="63"/>
      <c r="I14" s="61"/>
      <c r="J14" s="63"/>
      <c r="K14" s="61"/>
      <c r="L14" s="63"/>
      <c r="M14" s="63"/>
      <c r="N14" s="63"/>
      <c r="O14" s="61"/>
      <c r="P14" s="63"/>
      <c r="Q14" s="63"/>
      <c r="R14" s="63"/>
      <c r="S14" s="63"/>
      <c r="T14" s="63"/>
      <c r="U14" s="63"/>
      <c r="V14" s="63"/>
      <c r="W14" s="64"/>
      <c r="X14" s="62"/>
      <c r="Y14" s="62"/>
      <c r="Z14" s="55"/>
      <c r="AA14" s="53"/>
      <c r="AB14" s="52"/>
      <c r="AC14" s="54"/>
      <c r="AD14" s="55"/>
      <c r="AE14" s="73"/>
      <c r="AF14" s="15"/>
      <c r="AG14" s="15"/>
      <c r="AH14" s="15"/>
      <c r="AI14" s="15"/>
      <c r="AL14" s="16"/>
      <c r="AO14" s="80">
        <f t="shared" si="0"/>
        <v>0</v>
      </c>
    </row>
    <row r="41" ht="12.75">
      <c r="D41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9" t="s">
        <v>110</v>
      </c>
      <c r="C1" s="5"/>
      <c r="E1" s="5"/>
      <c r="F1" s="5"/>
      <c r="O1" s="5"/>
      <c r="AN1" s="13"/>
    </row>
    <row r="2" spans="2:40" ht="18.75" hidden="1">
      <c r="B2" s="19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0" t="s">
        <v>0</v>
      </c>
      <c r="B4" s="131" t="s">
        <v>53</v>
      </c>
      <c r="C4" s="132" t="s">
        <v>57</v>
      </c>
      <c r="D4" s="139" t="s">
        <v>97</v>
      </c>
      <c r="E4" s="140"/>
      <c r="F4" s="140"/>
      <c r="G4" s="142" t="s">
        <v>33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2" ht="39" customHeight="1">
      <c r="A5" s="130"/>
      <c r="B5" s="149"/>
      <c r="C5" s="133"/>
      <c r="D5" s="135" t="s">
        <v>25</v>
      </c>
      <c r="E5" s="166" t="s">
        <v>63</v>
      </c>
      <c r="F5" s="167" t="s">
        <v>64</v>
      </c>
      <c r="G5" s="143" t="s">
        <v>25</v>
      </c>
      <c r="H5" s="144"/>
      <c r="I5" s="147" t="s">
        <v>10</v>
      </c>
      <c r="J5" s="148"/>
      <c r="K5" s="143" t="s">
        <v>12</v>
      </c>
      <c r="L5" s="144"/>
      <c r="M5" s="147" t="s">
        <v>15</v>
      </c>
      <c r="N5" s="148"/>
      <c r="O5" s="143" t="s">
        <v>58</v>
      </c>
      <c r="P5" s="144"/>
      <c r="Q5" s="147" t="s">
        <v>104</v>
      </c>
      <c r="R5" s="148"/>
      <c r="S5" s="143" t="s">
        <v>11</v>
      </c>
      <c r="T5" s="144"/>
      <c r="U5" s="169" t="s">
        <v>105</v>
      </c>
      <c r="V5" s="170"/>
    </row>
    <row r="6" spans="1:23" ht="52.5" customHeight="1">
      <c r="A6" s="130"/>
      <c r="B6" s="149"/>
      <c r="C6" s="134"/>
      <c r="D6" s="136"/>
      <c r="E6" s="166"/>
      <c r="F6" s="168"/>
      <c r="G6" s="145"/>
      <c r="H6" s="146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71"/>
      <c r="V6" s="172"/>
      <c r="W6" s="8" t="s">
        <v>113</v>
      </c>
    </row>
    <row r="7" spans="1:22" ht="12.75">
      <c r="A7" s="130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4</v>
      </c>
      <c r="I7" s="75" t="s">
        <v>3</v>
      </c>
      <c r="J7" s="75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22" t="s">
        <v>3</v>
      </c>
      <c r="V7" s="22" t="s">
        <v>4</v>
      </c>
    </row>
    <row r="8" spans="1:23" ht="12.75">
      <c r="A8" s="43">
        <v>1</v>
      </c>
      <c r="B8" s="44" t="s">
        <v>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2018-05-04T11:48:19Z</cp:lastPrinted>
  <dcterms:created xsi:type="dcterms:W3CDTF">2010-04-10T13:22:31Z</dcterms:created>
  <dcterms:modified xsi:type="dcterms:W3CDTF">2018-08-03T12:48:00Z</dcterms:modified>
  <cp:category/>
  <cp:version/>
  <cp:contentType/>
  <cp:contentStatus/>
</cp:coreProperties>
</file>