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7AEDC7-7800-447D-9D70-E6CAA584290D}" xr6:coauthVersionLast="47" xr6:coauthVersionMax="47" xr10:uidLastSave="{00000000-0000-0000-0000-000000000000}"/>
  <bookViews>
    <workbookView xWindow="-118" yWindow="-118" windowWidth="25370" windowHeight="13759" xr2:uid="{D322CBAA-7C19-4CDD-AC72-1C9759A18551}"/>
  </bookViews>
  <sheets>
    <sheet name="Лист1" sheetId="1" r:id="rId1"/>
  </sheets>
  <definedNames>
    <definedName name="_xlnm.Print_Area" localSheetId="0">Лист1!$A$1:$F$39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29" i="1"/>
  <c r="E35" i="1"/>
  <c r="E36" i="1"/>
  <c r="E37" i="1"/>
  <c r="E38" i="1"/>
  <c r="E34" i="1"/>
  <c r="E11" i="1"/>
  <c r="E12" i="1"/>
  <c r="E32" i="1"/>
  <c r="E13" i="1"/>
  <c r="E14" i="1"/>
  <c r="E15" i="1"/>
  <c r="E16" i="1"/>
  <c r="E17" i="1"/>
  <c r="E18" i="1"/>
  <c r="E19" i="1"/>
  <c r="E20" i="1"/>
  <c r="E21" i="1"/>
  <c r="E31" i="1"/>
  <c r="E22" i="1"/>
  <c r="E23" i="1"/>
  <c r="E24" i="1"/>
  <c r="E25" i="1"/>
  <c r="E26" i="1"/>
  <c r="E27" i="1"/>
  <c r="E28" i="1"/>
  <c r="E10" i="1"/>
</calcChain>
</file>

<file path=xl/sharedStrings.xml><?xml version="1.0" encoding="utf-8"?>
<sst xmlns="http://schemas.openxmlformats.org/spreadsheetml/2006/main" count="102" uniqueCount="71">
  <si>
    <t>артикул</t>
  </si>
  <si>
    <t>наименование</t>
  </si>
  <si>
    <t>состав</t>
  </si>
  <si>
    <t xml:space="preserve"> цена за ед. </t>
  </si>
  <si>
    <t>Чай SIGURD BLACK ASSAM черный Ассам 200гр (КвадроПак)</t>
  </si>
  <si>
    <t>чай черный байховый индийский крупнолистовой</t>
  </si>
  <si>
    <t>Чай SIGURD SENCHA зеленый Сенча 200гр (КвадроПак)</t>
  </si>
  <si>
    <t>чай зеленый байховый китайский крупнолистовой</t>
  </si>
  <si>
    <t>Чай SIGURD ROYAL EARL GREY черный Королевский Эрл Грей 200гр (КвадроПак)</t>
  </si>
  <si>
    <t>чай черный байховый индийский крупнолистовой, цедра апельсина, лепестки апельсина, ароматизатор «Бергамот»</t>
  </si>
  <si>
    <t>Чайный напиток SIGURD MOUNTAIN HERBS Горные травы 200гр (КвадроПак)</t>
  </si>
  <si>
    <t>лимонная трава, ромашка, мята, цедра апельсина</t>
  </si>
  <si>
    <t>Чайный напиток SIGURD FRUIT COCKTAIL Фруктовый коктейль 200гр (КвадроПак)</t>
  </si>
  <si>
    <t>гибискус, шиповник, яблоко, ананас, апельсин цукаты, лист мяты, стевия, ароматизатор «Клубника», ароматизатор «Малина»</t>
  </si>
  <si>
    <t>Чай SIGURD MILKY OOLONG Молочный улун 200гр (КвадроПак)</t>
  </si>
  <si>
    <t>чай байховый китайский частично ферментированный типа оолонг</t>
  </si>
  <si>
    <t>Чай SIGURD JASMINE TEA зеленый китайский с Жасмином 200гр (КвадроПак)</t>
  </si>
  <si>
    <t>чай зеленый байховый китайский, с добавками растительного сырья цветков жасмина</t>
  </si>
  <si>
    <t>Чай SIGURD WILD CHERRY черный Дикая вишня 200гр (КвадроПак)</t>
  </si>
  <si>
    <t>чай черный байховый индийский крупнолистовой, ягоды вишни, ананас, роза лепестки, ароматизатор «Вишня»</t>
  </si>
  <si>
    <t>Чай SIGURD THYME BLACK черный c Чабрецом 200гр (КвадроПак)</t>
  </si>
  <si>
    <t>чай черный байховый индийский крупнолистовой, чабрец</t>
  </si>
  <si>
    <t>Чай SIGURD ENGLISH BREAKFAST черный Английский завтрак 200гр (КвадроПак)</t>
  </si>
  <si>
    <t>чай черный байховый крупнолистовой индийский, кенийский, цейлонский</t>
  </si>
  <si>
    <t>Чайный напиток SIGURD ROIBOSH WOODLAND BERRIES Ройбуш 200гр (КвадроПак)</t>
  </si>
  <si>
    <t>ройбуш, лист земляники, ананасы сушеные, лепестки василька, ароматизатор «Клубника», ароматизатор «Ванильно-сливочный»</t>
  </si>
  <si>
    <t>Чай SIGURD WILD STRAWBERRY WITH CREAM черный Земляника со сливками 200гр (КвадроПак)</t>
  </si>
  <si>
    <t>чай черный байховый индийский крупнолистовой, кусочки клубники, лист земляники, ароматизатор «Земляника со сливками»</t>
  </si>
  <si>
    <t>Чай SIGURD PU-ERH Пуэр 200гр (КвадроПак)</t>
  </si>
  <si>
    <t>чай черный байховый китайский двойной ферментации</t>
  </si>
  <si>
    <t>Чайный напиток SIGURD MULLED WINE Глинтвейн 200гр (КвадроПак)</t>
  </si>
  <si>
    <t>гибискус, яблоко кусочки, шиповник шкурка, корица, имбирь, цедра апельсина, гвоздика, ароматизатор «Апельсин», ароматизатор «Глинтвейн»</t>
  </si>
  <si>
    <t>Чай SIGURD MAKAO зеленый Макао 200гр (КвадроПак)</t>
  </si>
  <si>
    <t>чай зеленый байховый китайский крупнолистовой, цедра лимона, лепестки розы, лепестки василька, лепестки подсолнечника, ароматизатор «Манго», ароматизатор «Лимон»</t>
  </si>
  <si>
    <t>Чай SIGURD BLACK ORANGE &amp; CINNAMON черный Апельсин с корицей 200гр (КвадроПак)</t>
  </si>
  <si>
    <t>чай черный байховый индийский крупнолистовой, корица, цедра апельсина, лепестки календулы, ароматизатор «Апельсин»</t>
  </si>
  <si>
    <t>Чайный напиток SIGURD CHANG SHU Тайский синий чай Анчан 200гр (Квадропак)</t>
  </si>
  <si>
    <t>клитория тройчатая (цветки)</t>
  </si>
  <si>
    <t>Чайный напиток SIGURD KARKADE Гибискус 200гр (КвадроПак)</t>
  </si>
  <si>
    <t>Чай SIGURD LAPSANG SOUCHONG копченый Лапсанг Сушонг 200гр (Квадропак)</t>
  </si>
  <si>
    <t>копченый Лапсанг Сушонг</t>
  </si>
  <si>
    <t>Чай SIGURD TAIGA MIX черный Таежный микс 200гр (КвадроПак)</t>
  </si>
  <si>
    <t>чай черный байховый индийский крупнолистовой, можжевельник (ягода), мята (лист), смородина (лист), хвоя пихты, василек (лепестки)</t>
  </si>
  <si>
    <t>Чайный напиток SIGURD WILLOWHERB Иван-чай 200гр (Квадропак)</t>
  </si>
  <si>
    <t>кипрей узколистный ферментированный (лист)</t>
  </si>
  <si>
    <t>Чайный напиток SIGURD CHAMOMILE FLOWERS Цветки ромашки 100гр (Квадропак)</t>
  </si>
  <si>
    <t>ромашка (цветки)</t>
  </si>
  <si>
    <t>Чайный напиток SIGURD PEPPERMINT LEAVES Перечная мята 100гр (Квадропак)</t>
  </si>
  <si>
    <t>мята перечная (лист)</t>
  </si>
  <si>
    <t>Чайный напиток SIGURD BUCKWHEAT TEA Гречишный чай 250г (КвадроПак)</t>
  </si>
  <si>
    <t>гречиха татарская (семена)</t>
  </si>
  <si>
    <t>Чай SIGURD Matcha Green Матча зеленая 250гр (КвадроПак)</t>
  </si>
  <si>
    <t>перемолотый зеленый чай</t>
  </si>
  <si>
    <t>Чайный напиток SIGURD Matcha Pink Матча розовая Питахайя 250гр (КвадроПак)</t>
  </si>
  <si>
    <t>порошок сублимированной мякоти Питахайя</t>
  </si>
  <si>
    <t>Чайный напиток SIGURD Matcha Blue Матча голубая Анчан 250гр (КвадроПак)</t>
  </si>
  <si>
    <t>порошок соцветий клитории тройчатой</t>
  </si>
  <si>
    <t>Чайный напиток SIGURD Matcha Orange Матча оранжевая Манго 250гр (КвадроПак)</t>
  </si>
  <si>
    <t>порошок сублимированной мякоти манго</t>
  </si>
  <si>
    <t xml:space="preserve">Компания «Посуда12» (ИП Имангулова И.М.) </t>
  </si>
  <si>
    <t>г. Йошкар-Ола, ул. Героев Сталинградской Битвы, д.12А</t>
  </si>
  <si>
    <t xml:space="preserve">Viber/WhatsApp/Telegram: +7 (917) 715-45-54 </t>
  </si>
  <si>
    <t>Контактное лицо: менеджер Елена</t>
  </si>
  <si>
    <t>ПРАЙС ЛИСТ ЧАЙ ВЕСОВОЙ SIGURD</t>
  </si>
  <si>
    <t xml:space="preserve"> цена за кг. </t>
  </si>
  <si>
    <t>Наличие</t>
  </si>
  <si>
    <t xml:space="preserve">В наличии </t>
  </si>
  <si>
    <t xml:space="preserve">Под заказ </t>
  </si>
  <si>
    <t>ВЫ МОЖЕТЕ ОФОРМИТЬ ЗАКАЗ ПО ТЕЛЕФОНУ, МЕССЕНДЖЕРАХ ИЛИ НА НАШЕМ САЙТЕ В ИНТЕРНЕТЕ: posuda12.com</t>
  </si>
  <si>
    <r>
      <t>тел:</t>
    </r>
    <r>
      <rPr>
        <b/>
        <i/>
        <sz val="16"/>
        <color rgb="FF5F5F5F"/>
        <rFont val="Century"/>
        <family val="1"/>
        <charset val="204"/>
      </rPr>
      <t xml:space="preserve"> </t>
    </r>
    <r>
      <rPr>
        <i/>
        <sz val="16"/>
        <color rgb="FF5F5F5F"/>
        <rFont val="Century"/>
        <family val="1"/>
        <charset val="204"/>
      </rPr>
      <t>+7 (8362) 214-333, +7 (917) 715-45-54, +7 (927) 684-32-28</t>
    </r>
  </si>
  <si>
    <r>
      <t>Сайт: http://posuda12.com/</t>
    </r>
    <r>
      <rPr>
        <i/>
        <sz val="16"/>
        <color rgb="FF5F5F5F"/>
        <rFont val="Century"/>
        <family val="1"/>
        <charset val="204"/>
      </rPr>
      <t xml:space="preserve">,  е-mail: merida.opt@gmail.com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</si>
</sst>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₽&quot;;[Red]\-#,##0.00\ &quot;₽&quot;"/>
  </numFmts>
  <fonts count="14" x14ac:knownFonts="1">
    <font>
      <sz val="11"/>
      <color theme="1"/>
      <name val="Calibri"/>
      <family val="2"/>
      <charset val="204"/>
      <scheme val="minor"/>
    </font>
    <font>
      <i/>
      <sz val="5"/>
      <color theme="1"/>
      <name val="Century"/>
      <family val="1"/>
      <charset val="204"/>
    </font>
    <font>
      <sz val="12"/>
      <color rgb="FFFFFFFF"/>
      <name val="Calibri"/>
      <family val="2"/>
      <charset val="204"/>
      <scheme val="minor"/>
    </font>
    <font>
      <sz val="12"/>
      <color rgb="FF40404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i/>
      <sz val="16"/>
      <color rgb="FF5F5F5F"/>
      <name val="Century"/>
      <family val="1"/>
      <charset val="204"/>
    </font>
    <font>
      <b/>
      <i/>
      <sz val="16"/>
      <color rgb="FF5F5F5F"/>
      <name val="Century"/>
      <family val="1"/>
      <charset val="204"/>
    </font>
    <font>
      <sz val="18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i/>
      <u/>
      <sz val="24"/>
      <color theme="1"/>
      <name val="Century"/>
      <family val="1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3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4A66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vertical="center" indent="15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horizontal="right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8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130628</xdr:colOff>
      <xdr:row>0</xdr:row>
      <xdr:rowOff>91439</xdr:rowOff>
    </xdr:from>
    <xdr:to>
      <xdr:col>1</xdr:col>
      <xdr:colOff>3230088</xdr:colOff>
      <xdr:row>6</xdr:row>
      <xdr:rowOff>90093</xdr:rowOff>
    </xdr:to>
    <xdr:pic>
      <xdr:nvPicPr>
        <xdr:cNvPr id="6" name="Рисунок 5" descr="логотип2 копия">
          <a:extLst>
            <a:ext uri="{FF2B5EF4-FFF2-40B4-BE49-F238E27FC236}">
              <a16:creationId xmlns:a16="http://schemas.microsoft.com/office/drawing/2014/main" id="{C97C3FF9-9257-4548-AC09-47ED19756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28" y="91439"/>
          <a:ext cx="3099460" cy="172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D6708-E34A-4277-9DFA-ED43C1E7D15C}">
  <sheetPr>
    <pageSetUpPr fitToPage="1"/>
  </sheetPr>
  <dimension ref="A1:F39"/>
  <sheetViews>
    <sheetView tabSelected="1" topLeftCell="B1" zoomScale="70" zoomScaleNormal="70" workbookViewId="0">
      <selection activeCell="C32" sqref="C32"/>
    </sheetView>
  </sheetViews>
  <sheetFormatPr defaultRowHeight="15.05" x14ac:dyDescent="0.3"/>
  <cols>
    <col min="1" max="1" width="0" hidden="1" customWidth="1"/>
    <col min="2" max="2" width="81.21875" customWidth="1"/>
    <col min="3" max="3" width="90.77734375" style="2" customWidth="1"/>
    <col min="4" max="4" width="18.21875" customWidth="1"/>
    <col min="5" max="5" width="12.88671875" hidden="1" customWidth="1"/>
    <col min="6" max="6" width="17.21875" style="2" customWidth="1"/>
  </cols>
  <sheetData>
    <row r="1" spans="1:6" ht="31.45" x14ac:dyDescent="0.55000000000000004">
      <c r="C1" s="12"/>
      <c r="D1" s="11"/>
      <c r="E1" s="11"/>
      <c r="F1" s="13" t="s">
        <v>59</v>
      </c>
    </row>
    <row r="2" spans="1:6" ht="20.3" x14ac:dyDescent="0.35">
      <c r="C2" s="8"/>
      <c r="D2" s="7"/>
      <c r="E2" s="7"/>
      <c r="F2" s="9" t="s">
        <v>60</v>
      </c>
    </row>
    <row r="3" spans="1:6" ht="20.3" x14ac:dyDescent="0.35">
      <c r="C3" s="8"/>
      <c r="D3" s="7"/>
      <c r="E3" s="7"/>
      <c r="F3" s="9" t="s">
        <v>69</v>
      </c>
    </row>
    <row r="4" spans="1:6" ht="20.3" x14ac:dyDescent="0.35">
      <c r="C4" s="8"/>
      <c r="D4" s="7"/>
      <c r="E4" s="7"/>
      <c r="F4" s="9" t="s">
        <v>61</v>
      </c>
    </row>
    <row r="5" spans="1:6" ht="20.3" x14ac:dyDescent="0.35">
      <c r="C5" s="8"/>
      <c r="D5" s="7"/>
      <c r="E5" s="7"/>
      <c r="F5" s="10" t="s">
        <v>70</v>
      </c>
    </row>
    <row r="6" spans="1:6" ht="20.3" x14ac:dyDescent="0.35">
      <c r="C6" s="8"/>
      <c r="D6" s="7"/>
      <c r="E6" s="7"/>
      <c r="F6" s="9" t="s">
        <v>62</v>
      </c>
    </row>
    <row r="7" spans="1:6" ht="7.7" customHeight="1" x14ac:dyDescent="0.3">
      <c r="D7" s="1"/>
    </row>
    <row r="8" spans="1:6" ht="46.5" customHeight="1" x14ac:dyDescent="0.3">
      <c r="A8" s="21" t="s">
        <v>63</v>
      </c>
      <c r="B8" s="21"/>
      <c r="C8" s="21"/>
      <c r="D8" s="21"/>
      <c r="E8" s="21"/>
      <c r="F8" s="21"/>
    </row>
    <row r="9" spans="1:6" ht="15.75" x14ac:dyDescent="0.3">
      <c r="A9" s="3" t="s">
        <v>0</v>
      </c>
      <c r="B9" s="4" t="s">
        <v>1</v>
      </c>
      <c r="C9" s="4" t="s">
        <v>2</v>
      </c>
      <c r="D9" s="4" t="s">
        <v>3</v>
      </c>
      <c r="E9" s="5"/>
      <c r="F9" s="4" t="s">
        <v>65</v>
      </c>
    </row>
    <row r="10" spans="1:6" ht="15.75" x14ac:dyDescent="0.3">
      <c r="A10" s="6">
        <v>968634</v>
      </c>
      <c r="B10" s="15" t="s">
        <v>4</v>
      </c>
      <c r="C10" s="16" t="s">
        <v>5</v>
      </c>
      <c r="D10" s="17">
        <v>389</v>
      </c>
      <c r="E10" s="17">
        <f>D10/200*1000</f>
        <v>1945</v>
      </c>
      <c r="F10" s="14" t="s">
        <v>66</v>
      </c>
    </row>
    <row r="11" spans="1:6" ht="15.75" x14ac:dyDescent="0.3">
      <c r="A11" s="6">
        <v>968647</v>
      </c>
      <c r="B11" s="15" t="s">
        <v>6</v>
      </c>
      <c r="C11" s="16" t="s">
        <v>7</v>
      </c>
      <c r="D11" s="17">
        <v>448</v>
      </c>
      <c r="E11" s="17">
        <f t="shared" ref="E11:E28" si="0">D11/200*1000</f>
        <v>2240</v>
      </c>
      <c r="F11" s="14" t="s">
        <v>66</v>
      </c>
    </row>
    <row r="12" spans="1:6" ht="31.45" x14ac:dyDescent="0.3">
      <c r="A12" s="6">
        <v>968635</v>
      </c>
      <c r="B12" s="15" t="s">
        <v>8</v>
      </c>
      <c r="C12" s="16" t="s">
        <v>9</v>
      </c>
      <c r="D12" s="17">
        <v>483</v>
      </c>
      <c r="E12" s="17">
        <f t="shared" si="0"/>
        <v>2415</v>
      </c>
      <c r="F12" s="14" t="s">
        <v>66</v>
      </c>
    </row>
    <row r="13" spans="1:6" ht="31.45" x14ac:dyDescent="0.3">
      <c r="A13" s="6">
        <v>968637</v>
      </c>
      <c r="B13" s="15" t="s">
        <v>12</v>
      </c>
      <c r="C13" s="16" t="s">
        <v>13</v>
      </c>
      <c r="D13" s="17">
        <v>452</v>
      </c>
      <c r="E13" s="17">
        <f t="shared" si="0"/>
        <v>2260</v>
      </c>
      <c r="F13" s="14" t="s">
        <v>66</v>
      </c>
    </row>
    <row r="14" spans="1:6" ht="15.75" x14ac:dyDescent="0.3">
      <c r="A14" s="6">
        <v>968643</v>
      </c>
      <c r="B14" s="15" t="s">
        <v>14</v>
      </c>
      <c r="C14" s="16" t="s">
        <v>15</v>
      </c>
      <c r="D14" s="17">
        <v>810</v>
      </c>
      <c r="E14" s="17">
        <f t="shared" si="0"/>
        <v>4050</v>
      </c>
      <c r="F14" s="14" t="s">
        <v>66</v>
      </c>
    </row>
    <row r="15" spans="1:6" ht="15.75" x14ac:dyDescent="0.3">
      <c r="A15" s="6">
        <v>968638</v>
      </c>
      <c r="B15" s="15" t="s">
        <v>16</v>
      </c>
      <c r="C15" s="16" t="s">
        <v>17</v>
      </c>
      <c r="D15" s="17">
        <v>433</v>
      </c>
      <c r="E15" s="17">
        <f t="shared" si="0"/>
        <v>2165</v>
      </c>
      <c r="F15" s="14" t="s">
        <v>66</v>
      </c>
    </row>
    <row r="16" spans="1:6" ht="31.45" x14ac:dyDescent="0.3">
      <c r="A16" s="6">
        <v>968636</v>
      </c>
      <c r="B16" s="15" t="s">
        <v>18</v>
      </c>
      <c r="C16" s="16" t="s">
        <v>19</v>
      </c>
      <c r="D16" s="17">
        <v>450</v>
      </c>
      <c r="E16" s="17">
        <f t="shared" si="0"/>
        <v>2250</v>
      </c>
      <c r="F16" s="14" t="s">
        <v>66</v>
      </c>
    </row>
    <row r="17" spans="1:6" ht="15.75" x14ac:dyDescent="0.3">
      <c r="A17" s="6">
        <v>968644</v>
      </c>
      <c r="B17" s="15" t="s">
        <v>20</v>
      </c>
      <c r="C17" s="16" t="s">
        <v>21</v>
      </c>
      <c r="D17" s="17">
        <v>454</v>
      </c>
      <c r="E17" s="17">
        <f t="shared" si="0"/>
        <v>2270</v>
      </c>
      <c r="F17" s="14" t="s">
        <v>66</v>
      </c>
    </row>
    <row r="18" spans="1:6" ht="15.75" x14ac:dyDescent="0.3">
      <c r="A18" s="6">
        <v>968640</v>
      </c>
      <c r="B18" s="18" t="s">
        <v>22</v>
      </c>
      <c r="C18" s="16" t="s">
        <v>23</v>
      </c>
      <c r="D18" s="17"/>
      <c r="E18" s="17">
        <f t="shared" si="0"/>
        <v>0</v>
      </c>
      <c r="F18" s="19" t="s">
        <v>67</v>
      </c>
    </row>
    <row r="19" spans="1:6" ht="31.45" x14ac:dyDescent="0.3">
      <c r="A19" s="6">
        <v>968641</v>
      </c>
      <c r="B19" s="15" t="s">
        <v>24</v>
      </c>
      <c r="C19" s="16" t="s">
        <v>25</v>
      </c>
      <c r="D19" s="17">
        <v>515</v>
      </c>
      <c r="E19" s="17">
        <f t="shared" si="0"/>
        <v>2575</v>
      </c>
      <c r="F19" s="14" t="s">
        <v>66</v>
      </c>
    </row>
    <row r="20" spans="1:6" ht="31.45" x14ac:dyDescent="0.3">
      <c r="A20" s="6">
        <v>968646</v>
      </c>
      <c r="B20" s="15" t="s">
        <v>26</v>
      </c>
      <c r="C20" s="16" t="s">
        <v>27</v>
      </c>
      <c r="D20" s="17">
        <v>526</v>
      </c>
      <c r="E20" s="17">
        <f t="shared" si="0"/>
        <v>2630</v>
      </c>
      <c r="F20" s="14" t="s">
        <v>66</v>
      </c>
    </row>
    <row r="21" spans="1:6" ht="15.75" x14ac:dyDescent="0.3">
      <c r="A21" s="6">
        <v>968642</v>
      </c>
      <c r="B21" s="15" t="s">
        <v>28</v>
      </c>
      <c r="C21" s="16" t="s">
        <v>29</v>
      </c>
      <c r="D21" s="17">
        <v>794</v>
      </c>
      <c r="E21" s="17">
        <f t="shared" si="0"/>
        <v>3970</v>
      </c>
      <c r="F21" s="14" t="s">
        <v>66</v>
      </c>
    </row>
    <row r="22" spans="1:6" ht="46.5" customHeight="1" x14ac:dyDescent="0.3">
      <c r="A22" s="6">
        <v>968639</v>
      </c>
      <c r="B22" s="15" t="s">
        <v>32</v>
      </c>
      <c r="C22" s="16" t="s">
        <v>33</v>
      </c>
      <c r="D22" s="17">
        <v>457</v>
      </c>
      <c r="E22" s="17">
        <f t="shared" si="0"/>
        <v>2285</v>
      </c>
      <c r="F22" s="14" t="s">
        <v>66</v>
      </c>
    </row>
    <row r="23" spans="1:6" ht="31.45" x14ac:dyDescent="0.3">
      <c r="A23" s="6">
        <v>968648</v>
      </c>
      <c r="B23" s="15" t="s">
        <v>34</v>
      </c>
      <c r="C23" s="16" t="s">
        <v>35</v>
      </c>
      <c r="D23" s="17">
        <v>442</v>
      </c>
      <c r="E23" s="17">
        <f t="shared" si="0"/>
        <v>2210</v>
      </c>
      <c r="F23" s="14" t="s">
        <v>66</v>
      </c>
    </row>
    <row r="24" spans="1:6" ht="15.75" x14ac:dyDescent="0.3">
      <c r="A24" s="6">
        <v>982350</v>
      </c>
      <c r="B24" s="18" t="s">
        <v>36</v>
      </c>
      <c r="C24" s="16" t="s">
        <v>37</v>
      </c>
      <c r="D24" s="17"/>
      <c r="E24" s="17">
        <f t="shared" si="0"/>
        <v>0</v>
      </c>
      <c r="F24" s="19" t="s">
        <v>67</v>
      </c>
    </row>
    <row r="25" spans="1:6" ht="15.75" x14ac:dyDescent="0.3">
      <c r="A25" s="6">
        <v>986450</v>
      </c>
      <c r="B25" s="15" t="s">
        <v>38</v>
      </c>
      <c r="C25" s="16"/>
      <c r="D25" s="17">
        <v>411</v>
      </c>
      <c r="E25" s="17">
        <f t="shared" si="0"/>
        <v>2055</v>
      </c>
      <c r="F25" s="14" t="s">
        <v>66</v>
      </c>
    </row>
    <row r="26" spans="1:6" ht="15.75" x14ac:dyDescent="0.3">
      <c r="A26" s="6">
        <v>982894</v>
      </c>
      <c r="B26" s="18" t="s">
        <v>39</v>
      </c>
      <c r="C26" s="16" t="s">
        <v>40</v>
      </c>
      <c r="D26" s="17"/>
      <c r="E26" s="17">
        <f t="shared" si="0"/>
        <v>0</v>
      </c>
      <c r="F26" s="19" t="s">
        <v>67</v>
      </c>
    </row>
    <row r="27" spans="1:6" ht="31.45" x14ac:dyDescent="0.3">
      <c r="A27" s="6">
        <v>986192</v>
      </c>
      <c r="B27" s="15" t="s">
        <v>41</v>
      </c>
      <c r="C27" s="16" t="s">
        <v>42</v>
      </c>
      <c r="D27" s="17">
        <v>510</v>
      </c>
      <c r="E27" s="17">
        <f t="shared" si="0"/>
        <v>2550</v>
      </c>
      <c r="F27" s="14" t="s">
        <v>66</v>
      </c>
    </row>
    <row r="28" spans="1:6" ht="15.75" x14ac:dyDescent="0.3">
      <c r="A28" s="6">
        <v>984346</v>
      </c>
      <c r="B28" s="18" t="s">
        <v>43</v>
      </c>
      <c r="C28" s="16" t="s">
        <v>44</v>
      </c>
      <c r="D28" s="17"/>
      <c r="E28" s="17">
        <f t="shared" si="0"/>
        <v>0</v>
      </c>
      <c r="F28" s="19" t="s">
        <v>67</v>
      </c>
    </row>
    <row r="29" spans="1:6" ht="15.75" x14ac:dyDescent="0.3">
      <c r="A29" s="6">
        <v>982784</v>
      </c>
      <c r="B29" s="18" t="s">
        <v>45</v>
      </c>
      <c r="C29" s="16" t="s">
        <v>46</v>
      </c>
      <c r="D29" s="17"/>
      <c r="E29" s="17">
        <f>D29/100*1000</f>
        <v>0</v>
      </c>
      <c r="F29" s="19" t="s">
        <v>67</v>
      </c>
    </row>
    <row r="30" spans="1:6" ht="15.75" x14ac:dyDescent="0.3">
      <c r="A30" s="6">
        <v>982885</v>
      </c>
      <c r="B30" s="18" t="s">
        <v>47</v>
      </c>
      <c r="C30" s="16" t="s">
        <v>48</v>
      </c>
      <c r="D30" s="17"/>
      <c r="E30" s="17">
        <f>D30/100*1000</f>
        <v>0</v>
      </c>
      <c r="F30" s="19" t="s">
        <v>67</v>
      </c>
    </row>
    <row r="31" spans="1:6" ht="31.45" x14ac:dyDescent="0.3">
      <c r="A31" s="6">
        <v>968649</v>
      </c>
      <c r="B31" s="18" t="s">
        <v>30</v>
      </c>
      <c r="C31" s="16" t="s">
        <v>31</v>
      </c>
      <c r="D31" s="17"/>
      <c r="E31" s="17">
        <f>D31/200*1000</f>
        <v>0</v>
      </c>
      <c r="F31" s="19" t="s">
        <v>67</v>
      </c>
    </row>
    <row r="32" spans="1:6" ht="15.75" x14ac:dyDescent="0.3">
      <c r="A32" s="6">
        <v>968645</v>
      </c>
      <c r="B32" s="15" t="s">
        <v>10</v>
      </c>
      <c r="C32" s="16" t="s">
        <v>11</v>
      </c>
      <c r="D32" s="17">
        <v>483</v>
      </c>
      <c r="E32" s="17">
        <f>D32/200*1000</f>
        <v>2415</v>
      </c>
      <c r="F32" s="14" t="s">
        <v>66</v>
      </c>
    </row>
    <row r="33" spans="1:6" ht="33.25" hidden="1" customHeight="1" x14ac:dyDescent="0.3">
      <c r="A33" s="3" t="s">
        <v>0</v>
      </c>
      <c r="B33" s="20" t="s">
        <v>1</v>
      </c>
      <c r="C33" s="20" t="s">
        <v>2</v>
      </c>
      <c r="D33" s="20" t="s">
        <v>3</v>
      </c>
      <c r="E33" s="20" t="s">
        <v>64</v>
      </c>
      <c r="F33" s="20" t="s">
        <v>65</v>
      </c>
    </row>
    <row r="34" spans="1:6" ht="15.75" x14ac:dyDescent="0.3">
      <c r="A34" s="6">
        <v>982353</v>
      </c>
      <c r="B34" s="15" t="s">
        <v>49</v>
      </c>
      <c r="C34" s="16" t="s">
        <v>50</v>
      </c>
      <c r="D34" s="17">
        <v>591</v>
      </c>
      <c r="E34" s="17">
        <f>D34/250*1000</f>
        <v>2364</v>
      </c>
      <c r="F34" s="14" t="s">
        <v>66</v>
      </c>
    </row>
    <row r="35" spans="1:6" ht="15.75" x14ac:dyDescent="0.3">
      <c r="A35" s="6">
        <v>969382</v>
      </c>
      <c r="B35" s="15" t="s">
        <v>51</v>
      </c>
      <c r="C35" s="16" t="s">
        <v>52</v>
      </c>
      <c r="D35" s="17">
        <v>1892</v>
      </c>
      <c r="E35" s="17">
        <f t="shared" ref="E35:E38" si="1">D35/250*1000</f>
        <v>7568</v>
      </c>
      <c r="F35" s="14" t="s">
        <v>66</v>
      </c>
    </row>
    <row r="36" spans="1:6" ht="15.75" x14ac:dyDescent="0.3">
      <c r="A36" s="6">
        <v>981887</v>
      </c>
      <c r="B36" s="18" t="s">
        <v>53</v>
      </c>
      <c r="C36" s="16" t="s">
        <v>54</v>
      </c>
      <c r="D36" s="17"/>
      <c r="E36" s="17">
        <f t="shared" si="1"/>
        <v>0</v>
      </c>
      <c r="F36" s="19" t="s">
        <v>67</v>
      </c>
    </row>
    <row r="37" spans="1:6" ht="15.75" x14ac:dyDescent="0.3">
      <c r="A37" s="6">
        <v>970088</v>
      </c>
      <c r="B37" s="18" t="s">
        <v>55</v>
      </c>
      <c r="C37" s="16" t="s">
        <v>56</v>
      </c>
      <c r="D37" s="17"/>
      <c r="E37" s="17">
        <f t="shared" si="1"/>
        <v>0</v>
      </c>
      <c r="F37" s="19" t="s">
        <v>67</v>
      </c>
    </row>
    <row r="38" spans="1:6" ht="15.75" x14ac:dyDescent="0.3">
      <c r="A38" s="6">
        <v>981888</v>
      </c>
      <c r="B38" s="18" t="s">
        <v>57</v>
      </c>
      <c r="C38" s="16" t="s">
        <v>58</v>
      </c>
      <c r="D38" s="17"/>
      <c r="E38" s="17">
        <f t="shared" si="1"/>
        <v>0</v>
      </c>
      <c r="F38" s="19" t="s">
        <v>67</v>
      </c>
    </row>
    <row r="39" spans="1:6" ht="49.1" customHeight="1" x14ac:dyDescent="0.3">
      <c r="A39" s="22" t="s">
        <v>68</v>
      </c>
      <c r="B39" s="22"/>
      <c r="C39" s="22"/>
      <c r="D39" s="22"/>
      <c r="E39" s="22"/>
      <c r="F39" s="22"/>
    </row>
  </sheetData>
  <mergeCells count="2">
    <mergeCell ref="A8:F8"/>
    <mergeCell ref="A39:F39"/>
  </mergeCells>
  <pageMargins left="0.31496062992125984" right="0.19685039370078741" top="0.19685039370078741" bottom="0.19685039370078741" header="0.19685039370078741" footer="0.19685039370078741"/>
  <pageSetup paperSize="9" scale="7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2025-08-08T06:48:58Z</cp:lastPrinted>
  <dcterms:created xsi:type="dcterms:W3CDTF">2023-11-28T09:35:18Z</dcterms:created>
  <dcterms:modified xsi:type="dcterms:W3CDTF">2025-08-08T06:55:25Z</dcterms:modified>
</cp:coreProperties>
</file>