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0" s="1"/>
  <c r="E450" s="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441" l="1"/>
  <c r="E441" s="1"/>
  <c r="H438"/>
  <c r="E438" s="1"/>
  <c r="H411"/>
  <c r="E411" s="1"/>
  <c r="H123"/>
  <c r="E123" s="1"/>
  <c r="H114"/>
  <c r="E114" s="1"/>
  <c r="H105"/>
  <c r="E105" s="1"/>
  <c r="H14"/>
  <c r="H3" l="1"/>
  <c r="E3" s="1"/>
  <c r="E14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<sst xmlns="http://schemas.openxmlformats.org/spreadsheetml/2006/main" count="772" uniqueCount="733">
  <si>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</si>
  <si>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</si>
  <si>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</si>
  <si>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</si>
  <si>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</si>
  <si>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</si>
  <si>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</si>
  <si>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</si>
  <si>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</si>
  <si>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</si>
  <si>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</si>
  <si>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</si>
  <si>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</si>
  <si>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</si>
  <si>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</si>
  <si>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</si>
  <si>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</si>
  <si>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</si>
  <si>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</si>
  <si>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</si>
  <si>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</si>
  <si>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</si>
  <si>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</si>
  <si>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</si>
  <si>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</si>
  <si>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</si>
  <si>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</si>
  <si>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</si>
  <si>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</si>
  <si>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</si>
  <si>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</si>
  <si>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</si>
  <si>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</si>
  <si>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</si>
  <si>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</si>
  <si>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</si>
  <si>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</si>
  <si>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</si>
  <si>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</si>
  <si>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</si>
  <si>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</si>
  <si>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</si>
  <si>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</si>
  <si>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</si>
  <si>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</si>
  <si>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</si>
  <si>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</si>
  <si>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</si>
  <si>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</si>
  <si>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</si>
  <si>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</si>
  <si>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</si>
  <si>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</si>
  <si>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</si>
  <si>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</si>
  <si>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</si>
  <si>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</si>
  <si>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</si>
  <si>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</si>
  <si>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</si>
  <si>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</si>
  <si>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</si>
  <si>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</si>
  <si>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</si>
  <si>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</si>
  <si>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</si>
  <si>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</si>
  <si>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</si>
  <si>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</si>
  <si>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</si>
  <si>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</si>
  <si>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</si>
  <si>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</si>
  <si>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</si>
  <si>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</si>
  <si>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</si>
  <si>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</si>
  <si>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</si>
  <si>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</si>
  <si>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</si>
  <si>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</si>
  <si>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</si>
  <si>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</si>
  <si>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</si>
  <si>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</si>
  <si>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</si>
  <si>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</si>
  <si>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</si>
  <si>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</si>
  <si>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</si>
  <si>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</si>
  <si>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</si>
  <si>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</si>
  <si>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</si>
  <si>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</si>
  <si>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</si>
  <si>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</si>
  <si>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</si>
  <si>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</si>
  <si>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</si>
  <si>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</si>
  <si>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</si>
  <si>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</si>
  <si>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</si>
  <si>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</si>
  <si>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</si>
  <si>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</si>
  <si>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</si>
  <si>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</si>
  <si>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</si>
  <si>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</si>
  <si>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</si>
  <si>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</si>
  <si>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</si>
  <si>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</si>
  <si>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</si>
  <si>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</si>
  <si>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</si>
  <si>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</si>
  <si>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</si>
  <si>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</si>
  <si>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</si>
  <si>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</si>
  <si>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</si>
  <si>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</si>
  <si>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</si>
  <si>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</si>
  <si>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</si>
  <si>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</si>
  <si>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</si>
  <si>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</si>
  <si>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</si>
  <si>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</si>
  <si>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</si>
  <si>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</si>
  <si>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</si>
  <si>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</si>
  <si>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</si>
  <si>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</si>
  <si>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</si>
  <si>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</si>
  <si>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</si>
  <si>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</si>
  <si>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</si>
  <si>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</si>
  <si>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</si>
  <si>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</si>
  <si>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</si>
  <si>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</si>
  <si>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</si>
  <si>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</si>
  <si>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</si>
  <si>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</si>
  <si>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</si>
  <si>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</si>
  <si>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</si>
  <si>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</si>
  <si>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</si>
  <si>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</si>
  <si>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</si>
  <si>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</si>
  <si>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</si>
  <si>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</si>
  <si>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</si>
  <si>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</si>
  <si>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</si>
  <si>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</si>
  <si>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</si>
  <si>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</si>
  <si>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</si>
  <si>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</si>
  <si>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</si>
  <si>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</si>
  <si>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</si>
  <si>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</si>
  <si>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</si>
  <si>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</si>
  <si>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</si>
  <si>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</si>
  <si>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</si>
  <si>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</si>
  <si>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</si>
  <si>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</si>
  <si>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</si>
  <si>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</si>
  <si>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</si>
  <si>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</si>
  <si>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</si>
  <si>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</si>
  <si>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</si>
  <si>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</si>
  <si>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</si>
  <si>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</si>
  <si>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</si>
  <si>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</si>
  <si>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</si>
  <si>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</si>
  <si>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</si>
  <si>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</si>
  <si>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</si>
  <si>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</si>
  <si>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</si>
  <si>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</si>
  <si>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</si>
  <si>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</si>
  <si>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</si>
  <si>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</si>
  <si>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</si>
  <si>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</si>
  <si>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</si>
  <si>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</si>
  <si>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</si>
  <si>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</si>
  <si>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</si>
  <si>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</si>
  <si>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</si>
  <si>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</si>
  <si>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</si>
  <si>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</si>
  <si>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</si>
  <si>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</si>
  <si>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</si>
  <si>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</si>
  <si>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</si>
  <si>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</si>
  <si>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</si>
  <si>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</si>
  <si>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</si>
  <si>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</si>
  <si>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</si>
  <si>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</si>
  <si>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</si>
  <si>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</si>
  <si>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</si>
  <si>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</si>
  <si>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</si>
  <si>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</si>
  <si>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</si>
  <si>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</si>
  <si>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</si>
  <si>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</si>
  <si>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</si>
  <si>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</si>
  <si>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</si>
  <si>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</si>
  <si>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</si>
  <si>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</si>
  <si>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</si>
  <si>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</si>
  <si>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</si>
  <si>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</si>
  <si>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</si>
  <si>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</si>
  <si>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</si>
  <si>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</si>
  <si>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</si>
  <si>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</si>
  <si>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</si>
  <si>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</si>
  <si>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</si>
  <si>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</si>
  <si>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</si>
  <si>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</si>
  <si>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</si>
  <si>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</si>
  <si>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</si>
  <si>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</si>
  <si>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</si>
  <si>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</si>
  <si>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</si>
  <si>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</si>
  <si>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</si>
  <si>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</si>
  <si>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</si>
  <si>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</si>
  <si>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</si>
  <si>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</si>
  <si>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</si>
  <si>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</si>
  <si>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</si>
  <si>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</si>
  <si>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</si>
  <si>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</si>
  <si>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</si>
  <si>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</si>
  <si>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</si>
  <si>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</si>
  <si>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</si>
  <si>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</si>
  <si>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</si>
  <si>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</si>
  <si>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</si>
  <si>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</si>
  <si>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</si>
  <si>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</si>
  <si>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</si>
  <si>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</si>
  <si>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</si>
  <si>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</si>
  <si>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</si>
  <si>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</si>
  <si>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</si>
  <si>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</si>
  <si>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</si>
  <si>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</si>
  <si>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</si>
  <si>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</si>
  <si>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</si>
  <si>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</si>
  <si>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</si>
  <si>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</si>
  <si>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</si>
  <si>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</si>
  <si>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</si>
  <si>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</si>
  <si>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</si>
  <si>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</si>
  <si>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</si>
  <si>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</si>
  <si>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</si>
  <si>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</si>
  <si>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</si>
  <si>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</si>
  <si>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</si>
  <si>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</si>
  <si>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</si>
  <si>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</si>
  <si>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</si>
  <si>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</si>
  <si>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</si>
  <si>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</si>
  <si>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</si>
  <si>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</si>
  <si>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</si>
  <si>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</si>
  <si>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</si>
  <si>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</si>
  <si>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</si>
  <si>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</si>
  <si>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</si>
  <si>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</si>
  <si>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</si>
  <si>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</si>
  <si>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</si>
  <si>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</si>
  <si>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</si>
  <si>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</si>
  <si>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</si>
  <si>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</si>
  <si>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</si>
  <si>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</si>
  <si>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</si>
  <si>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</si>
  <si>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</si>
  <si>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</si>
  <si>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</si>
  <si>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</si>
  <si>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</si>
  <si>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</si>
  <si>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</si>
  <si>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</si>
  <si>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</si>
  <si>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</si>
  <si>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</si>
  <si>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</si>
  <si>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</si>
  <si>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</si>
  <si>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</si>
  <si>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</si>
  <si>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</si>
  <si>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</si>
  <si>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</si>
  <si>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</si>
  <si>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</si>
  <si>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</si>
  <si>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</si>
  <si>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</si>
  <si>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</si>
  <si>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</si>
  <si>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</si>
  <si>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</si>
  <si>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</si>
  <si>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</si>
  <si>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</si>
  <si>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</si>
  <si>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</si>
  <si>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</si>
  <si>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</si>
  <si>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</si>
  <si>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</si>
  <si>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</si>
  <si>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</si>
  <si>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</si>
  <si>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</si>
  <si>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</si>
  <si>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</si>
  <si>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</si>
  <si>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</si>
  <si>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</si>
  <si>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</si>
  <si>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</si>
  <si>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</si>
  <si>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</si>
  <si>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</si>
  <si>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</si>
  <si>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</si>
  <si>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</si>
  <si>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</si>
  <si>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</si>
  <si>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</si>
  <si>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</si>
  <si>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</si>
  <si>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</si>
  <si>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</si>
  <si>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</si>
  <si>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</si>
  <si>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</si>
  <si>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</si>
  <si>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</si>
  <si>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</si>
  <si>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</si>
  <si>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</si>
  <si>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</si>
  <si>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</si>
  <si>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</si>
  <si>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</si>
  <si>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</si>
  <si>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</si>
  <si>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</si>
  <si>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</si>
  <si>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</si>
  <si>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</si>
  <si>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</si>
  <si>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</si>
  <si>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</si>
  <si>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</si>
  <si>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</si>
  <si>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</si>
  <si>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</si>
  <si>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</si>
  <si>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</si>
  <si>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</si>
  <si>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</si>
  <si>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</si>
  <si>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</si>
  <si>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</si>
  <si>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</si>
  <si>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</si>
  <si>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</si>
  <si>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</si>
  <si>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</si>
  <si>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</si>
  <si>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</si>
  <si>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</si>
  <si>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</si>
  <si>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</si>
  <si>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</si>
  <si>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</si>
  <si>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</si>
  <si>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</si>
  <si>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</si>
  <si>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</si>
  <si>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</si>
  <si>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</si>
  <si>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</si>
  <si>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</si>
  <si>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</si>
  <si>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</si>
  <si>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</si>
  <si>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</si>
  <si>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</si>
  <si>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</si>
  <si>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</si>
  <si>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</si>
  <si>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</si>
  <si>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</si>
  <si>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</si>
  <si>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</si>
  <si>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</si>
  <si>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</si>
  <si>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</si>
  <si>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</si>
  <si>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</si>
  <si>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</si>
  <si>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</si>
  <si>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</si>
  <si>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</si>
  <si>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</si>
  <si>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</si>
  <si>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</si>
  <si>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</si>
  <si>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</si>
  <si>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</si>
  <si>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</si>
  <si>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</si>
  <si>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</si>
  <si>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</si>
  <si>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</si>
  <si>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</si>
  <si>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</si>
  <si>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</si>
  <si>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</si>
  <si>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</si>
  <si>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</si>
  <si>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</si>
  <si>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</si>
  <si>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</si>
  <si>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</si>
  <si>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</si>
  <si>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</si>
  <si>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</si>
  <si>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</si>
  <si>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</si>
  <si>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</si>
  <si>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</si>
  <si>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</si>
  <si>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</si>
  <si>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</si>
  <si>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</si>
  <si>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</si>
  <si>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</si>
  <si>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</si>
  <si>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</si>
  <si>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</si>
  <si>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</si>
  <si>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</si>
  <si>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</si>
  <si>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</si>
  <si>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</si>
  <si>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</si>
  <si>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</si>
  <si>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</si>
  <si>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</si>
  <si>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</si>
  <si>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</si>
  <si>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</si>
  <si>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</si>
  <si>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</si>
  <si>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</si>
  <si>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</si>
  <si>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</si>
  <si>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</si>
  <si>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</si>
  <si>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</si>
  <si>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</si>
  <si>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</si>
  <si>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</si>
  <si>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</si>
  <si>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</si>
  <si>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</si>
  <si>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</si>
  <si>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</si>
  <si>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</si>
  <si>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</si>
  <si>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</si>
  <si>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</si>
  <si>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</si>
  <si>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</si>
  <si>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</si>
  <si>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</si>
  <si>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</si>
  <si>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</si>
  <si>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</si>
  <si>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</si>
  <si>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</si>
  <si>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</si>
  <si>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</si>
  <si>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</si>
  <si>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</si>
  <si>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</si>
  <si>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</si>
  <si>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</si>
  <si>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</si>
  <si>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</si>
  <si>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</si>
  <si>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</si>
  <si>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</si>
  <si>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</si>
  <si>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</si>
  <si>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</si>
  <si>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</si>
  <si>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</si>
  <si>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</si>
  <si>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</si>
  <si>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</si>
  <si>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</si>
  <si>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</si>
  <si>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</si>
  <si>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</si>
  <si>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</si>
  <si>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</si>
  <si>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</si>
  <si>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</si>
  <si>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</si>
  <si>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</si>
  <si>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</si>
  <si>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</si>
  <si>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</si>
  <si>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</si>
  <si>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</si>
  <si>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</si>
  <si>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</si>
  <si>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</si>
  <si>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</si>
  <si>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</si>
  <si>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</si>
  <si>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</si>
  <si>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</si>
  <si>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</si>
  <si>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</si>
  <si>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</si>
  <si>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</si>
  <si>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</si>
  <si>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</si>
  <si>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</si>
  <si>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</si>
  <si>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</si>
  <si>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</si>
  <si>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</si>
  <si>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</si>
  <si>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</si>
  <si>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</si>
  <si>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</si>
  <si>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</si>
  <si>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</si>
  <si>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</si>
  <si>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</si>
  <si>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</si>
  <si>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</si>
  <si>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</si>
  <si>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</si>
  <si>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</si>
  <si>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</si>
  <si>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</si>
  <si>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</si>
  <si>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</si>
  <si>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</si>
  <si>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</si>
  <si>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</si>
  <si>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</si>
  <si>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</si>
  <si>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</si>
  <si>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</si>
  <si>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</si>
  <si>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</si>
  <si>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</si>
  <si>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</si>
  <si>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</si>
  <si>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</si>
  <si>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</si>
  <si>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</si>
  <si>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</si>
  <si>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</si>
  <si>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</si>
  <si>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</si>
  <si>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</si>
  <si>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</si>
  <si>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</si>
  <si>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</si>
  <si>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</si>
  <si>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</si>
  <si>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</si>
  <si>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</si>
  <si>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</si>
  <si>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</si>
  <si>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</si>
  <si>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</si>
  <si>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</si>
  <si>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</si>
  <si>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</si>
  <si>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</si>
  <si>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</si>
  <si>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</si>
  <si>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</si>
  <si>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</si>
  <si>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</si>
  <si>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</si>
  <si>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</si>
  <si>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</si>
  <si>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</si>
  <si>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</si>
  <si>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</si>
  <si>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</si>
  <si>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</si>
  <si>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</si>
  <si>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</si>
  <si>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</si>
  <si>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</si>
  <si>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</si>
  <si>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</si>
  <si>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</si>
  <si>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</si>
  <si>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</si>
  <si>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</si>
  <si>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</si>
  <si>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</si>
  <si>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</si>
  <si>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</si>
  <si>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</si>
  <si>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</si>
  <si>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</si>
  <si>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</si>
  <si>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</si>
  <si>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</si>
  <si>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</si>
  <si>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</si>
  <si>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</si>
  <si>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</si>
  <si>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</si>
  <si>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</si>
  <si>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</si>
  <si>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</si>
  <si>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</si>
  <si>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</si>
  <si>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</si>
  <si>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</si>
  <si>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</si>
  <si>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</si>
  <si>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</si>
  <si>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</si>
  <si>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</si>
  <si>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</si>
  <si>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</si>
  <si>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</si>
  <si>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</si>
  <si>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</si>
  <si>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</si>
  <si>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</si>
  <si>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</si>
  <si>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</si>
  <si>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</si>
  <si>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</si>
  <si>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МБУ ДО ЦДЮТТ с.Прибельский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</si>
</sst>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470XLPV7\_5470XLPV8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5470XLPUQ\_5470XLPV6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470XLPV8.JPG" descr="C:\Users\User\AppData\Local\Temp\_5470XLPV7\_5470XLPV8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470XLPV6.PNG" descr="C:\Users\User\AppData\Local\Temp\_5470XLPUQ\_5470XLPV6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AQ20" sqref="AQ20:AS20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553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15" t="s">
        <v>554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/>
    <row r="17" spans="1:87" ht="15" customHeight="1" thickBot="1">
      <c r="H17" s="101" t="s">
        <v>649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/>
    <row r="19" spans="1:87" ht="15" customHeight="1">
      <c r="K19" s="118" t="s">
        <v>566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>
      <c r="K20" s="121" t="s">
        <v>555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2017</v>
      </c>
      <c r="AR20" s="90"/>
      <c r="AS20" s="90"/>
      <c r="AT20" s="123" t="s">
        <v>556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/>
    <row r="22" spans="1:87" ht="15.75" customHeight="1" thickBot="1">
      <c r="A22" s="98" t="s">
        <v>557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558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565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620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648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>
      <c r="A24" s="91" t="s">
        <v>622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559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31" t="s">
        <v>560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>
      <c r="A30" s="131" t="s">
        <v>561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>
      <c r="A31" s="107" t="s">
        <v>562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563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564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abSelected="1" topLeftCell="A17" workbookViewId="0">
      <selection activeCell="P21" sqref="P21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3554</v>
      </c>
      <c r="Q21" s="66">
        <v>3</v>
      </c>
    </row>
    <row r="22" spans="1:17" ht="15.7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2496</v>
      </c>
      <c r="Q22" s="66">
        <v>0</v>
      </c>
    </row>
    <row r="23" spans="1:17" ht="15.7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1911</v>
      </c>
      <c r="Q23" s="66">
        <v>0</v>
      </c>
    </row>
    <row r="24" spans="1:17" ht="25.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361</v>
      </c>
      <c r="Q24" s="66">
        <v>0</v>
      </c>
    </row>
    <row r="25" spans="1:17" ht="15.7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1283</v>
      </c>
      <c r="Q25" s="66">
        <v>0</v>
      </c>
    </row>
    <row r="26" spans="1:17" ht="15.7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267</v>
      </c>
      <c r="Q28" s="66">
        <v>0</v>
      </c>
    </row>
    <row r="29" spans="1:17" ht="15.7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7</v>
      </c>
      <c r="Q29" s="66">
        <v>0</v>
      </c>
    </row>
    <row r="30" spans="1:17" ht="15.7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578</v>
      </c>
      <c r="Q30" s="66">
        <v>0</v>
      </c>
    </row>
    <row r="31" spans="1:17" ht="15.7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1004</v>
      </c>
      <c r="Q31" s="66">
        <v>3</v>
      </c>
    </row>
    <row r="32" spans="1:17" ht="15.7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23</v>
      </c>
      <c r="Q32" s="66">
        <v>0</v>
      </c>
    </row>
    <row r="33" spans="1:23" ht="15.7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771</v>
      </c>
      <c r="Q34" s="66">
        <v>0</v>
      </c>
    </row>
    <row r="35" spans="1:23" ht="15.7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119</v>
      </c>
      <c r="Q36" s="66">
        <v>0</v>
      </c>
    </row>
    <row r="37" spans="1:23" ht="15.7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91</v>
      </c>
      <c r="Q37" s="66">
        <v>3</v>
      </c>
    </row>
    <row r="38" spans="1:23" ht="15.7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54</v>
      </c>
      <c r="Q39" s="66">
        <v>0</v>
      </c>
    </row>
    <row r="40" spans="1:23" ht="15.7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6</v>
      </c>
      <c r="Q40" s="66">
        <v>0</v>
      </c>
    </row>
    <row r="44" spans="1:23" s="5" customFormat="1" ht="38.25" customHeight="1">
      <c r="A44" s="165" t="s">
        <v>551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552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:23" s="5" customFormat="1">
      <c r="P46" s="129" t="s">
        <v>470</v>
      </c>
      <c r="Q46" s="129"/>
      <c r="S46" s="129" t="s">
        <v>550</v>
      </c>
      <c r="T46" s="129"/>
      <c r="U46" s="129"/>
      <c r="W46" s="21" t="s">
        <v>471</v>
      </c>
    </row>
    <row r="47" spans="1:23" s="5" customFormat="1"/>
    <row r="48" spans="1:23" s="5" customFormat="1" ht="15.75">
      <c r="O48" s="32"/>
      <c r="P48" s="163"/>
      <c r="Q48" s="163"/>
      <c r="S48" s="164"/>
      <c r="T48" s="164"/>
      <c r="U48" s="164"/>
    </row>
    <row r="49" spans="16:21" s="5" customFormat="1">
      <c r="P49" s="129" t="s">
        <v>472</v>
      </c>
      <c r="Q49" s="129"/>
      <c r="S49" s="162" t="s">
        <v>473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6</v>
      </c>
      <c r="F3" s="75"/>
      <c r="G3" s="75"/>
      <c r="H3" s="76">
        <f>SUM(H4:H11,H12,H14,H105,H112,H114,H123,H411,H438,H441,H450)</f>
        <v>6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МБУ ДО ЦДЮТТ с.Прибельский</v>
      </c>
      <c r="O4" s="77">
        <f ca="1">TODAY()</f>
        <v>43215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1</v>
      </c>
      <c r="J5" s="5" t="s">
        <v>673</v>
      </c>
      <c r="K5" s="5">
        <v>3</v>
      </c>
      <c r="L5" s="5" t="s">
        <v>674</v>
      </c>
      <c r="M5" s="5" t="str">
        <f>IF(P_2=0,"Нет данных",P_2)</f>
        <v>Нет данных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1</v>
      </c>
      <c r="J7" s="5" t="s">
        <v>679</v>
      </c>
      <c r="K7" s="5">
        <v>5</v>
      </c>
      <c r="L7" s="5" t="s">
        <v>680</v>
      </c>
      <c r="M7" s="5" t="str">
        <f>IF(P_4=0,"Нет данных",P_4)</f>
        <v>Нет данных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1</v>
      </c>
      <c r="J8" s="78" t="s">
        <v>682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1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1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1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9</v>
      </c>
      <c r="Q21" s="8">
        <v>3</v>
      </c>
      <c r="R21" s="8">
        <v>500</v>
      </c>
      <c r="S21" s="8">
        <v>117</v>
      </c>
      <c r="T21" s="8">
        <v>0</v>
      </c>
      <c r="U21" s="8">
        <v>0</v>
      </c>
      <c r="V21" s="8">
        <v>5</v>
      </c>
      <c r="W21" s="8">
        <v>2</v>
      </c>
    </row>
    <row r="22" spans="1:23" ht="25.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</v>
      </c>
      <c r="Q22" s="8">
        <v>1</v>
      </c>
      <c r="R22" s="8">
        <v>120</v>
      </c>
      <c r="S22" s="8">
        <v>42</v>
      </c>
      <c r="T22" s="8">
        <v>0</v>
      </c>
      <c r="U22" s="8">
        <v>0</v>
      </c>
      <c r="V22" s="8">
        <v>1</v>
      </c>
      <c r="W22" s="8">
        <v>1</v>
      </c>
    </row>
    <row r="23" spans="1:23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5</v>
      </c>
      <c r="Q27" s="8">
        <v>1</v>
      </c>
      <c r="R27" s="8">
        <v>305</v>
      </c>
      <c r="S27" s="8">
        <v>65</v>
      </c>
      <c r="T27" s="8">
        <v>0</v>
      </c>
      <c r="U27" s="8">
        <v>0</v>
      </c>
      <c r="V27" s="8">
        <v>3</v>
      </c>
      <c r="W27" s="8">
        <v>1</v>
      </c>
    </row>
    <row r="28" spans="1:23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2</v>
      </c>
      <c r="Q29" s="8">
        <v>1</v>
      </c>
      <c r="R29" s="8">
        <v>75</v>
      </c>
      <c r="S29" s="8">
        <v>10</v>
      </c>
      <c r="T29" s="8">
        <v>0</v>
      </c>
      <c r="U29" s="8">
        <v>0</v>
      </c>
      <c r="V29" s="8">
        <v>1</v>
      </c>
      <c r="W29" s="8">
        <v>0</v>
      </c>
    </row>
    <row r="30" spans="1:23" ht="15.7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9</v>
      </c>
      <c r="Q31" s="8">
        <v>3</v>
      </c>
      <c r="R31" s="8">
        <v>500</v>
      </c>
      <c r="S31" s="8">
        <v>117</v>
      </c>
      <c r="T31" s="8">
        <v>0</v>
      </c>
      <c r="U31" s="8">
        <v>0</v>
      </c>
      <c r="V31" s="8">
        <v>5</v>
      </c>
      <c r="W31" s="8">
        <v>2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624</v>
      </c>
      <c r="O17" s="152"/>
      <c r="P17" s="152"/>
      <c r="Q17" s="152"/>
      <c r="R17" s="152"/>
      <c r="S17" s="152"/>
      <c r="T17" s="152"/>
    </row>
    <row r="18" spans="14:20">
      <c r="O18" s="157" t="s">
        <v>421</v>
      </c>
      <c r="P18" s="157"/>
      <c r="Q18" s="157"/>
      <c r="R18" s="157"/>
      <c r="S18" s="157"/>
      <c r="T18" s="157"/>
    </row>
    <row r="19" spans="14:20" ht="76.5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361</v>
      </c>
    </row>
    <row r="25" spans="1:16" ht="15.7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1150" yWindow="355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135</v>
      </c>
      <c r="Q22" s="8">
        <v>74</v>
      </c>
    </row>
    <row r="23" spans="1:17" ht="15.7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236</v>
      </c>
      <c r="Q23" s="8">
        <v>105</v>
      </c>
    </row>
    <row r="24" spans="1:17" ht="15.7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115</v>
      </c>
      <c r="Q24" s="8">
        <v>71</v>
      </c>
    </row>
    <row r="25" spans="1:17" ht="15.7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14</v>
      </c>
      <c r="Q25" s="8">
        <v>3</v>
      </c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500</v>
      </c>
      <c r="Q26" s="8">
        <v>253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</v>
      </c>
      <c r="Q21" s="8">
        <v>0</v>
      </c>
      <c r="R21" s="8">
        <v>5</v>
      </c>
      <c r="S21" s="8">
        <v>5</v>
      </c>
      <c r="T21" s="8">
        <v>0</v>
      </c>
      <c r="U21" s="8">
        <v>5</v>
      </c>
      <c r="V21" s="8">
        <v>1</v>
      </c>
      <c r="W21" s="8">
        <v>1</v>
      </c>
      <c r="X21" s="8">
        <v>2</v>
      </c>
      <c r="Y21" s="8">
        <v>0</v>
      </c>
      <c r="Z21" s="8">
        <v>2</v>
      </c>
      <c r="AA21" s="8">
        <v>4</v>
      </c>
      <c r="AB21" s="8">
        <v>3</v>
      </c>
      <c r="AC21" s="8">
        <v>4</v>
      </c>
      <c r="AD21" s="8">
        <v>1</v>
      </c>
      <c r="AE21" s="8">
        <v>1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</v>
      </c>
      <c r="AL21" s="8">
        <v>4</v>
      </c>
      <c r="AM21" s="8">
        <v>0</v>
      </c>
      <c r="AN21" s="8">
        <v>0</v>
      </c>
      <c r="AO21" s="8">
        <v>1</v>
      </c>
      <c r="AP21" s="8">
        <v>4</v>
      </c>
      <c r="AQ21" s="8">
        <v>0</v>
      </c>
      <c r="AR21" s="8">
        <v>0</v>
      </c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20.100000000000001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4</v>
      </c>
      <c r="Q27" s="8">
        <v>0</v>
      </c>
      <c r="R27" s="8">
        <v>4</v>
      </c>
      <c r="S27" s="8">
        <v>4</v>
      </c>
      <c r="T27" s="8">
        <v>0</v>
      </c>
      <c r="U27" s="8">
        <v>4</v>
      </c>
      <c r="V27" s="8">
        <v>0</v>
      </c>
      <c r="W27" s="8">
        <v>1</v>
      </c>
      <c r="X27" s="8">
        <v>2</v>
      </c>
      <c r="Y27" s="8">
        <v>0</v>
      </c>
      <c r="Z27" s="8">
        <v>1</v>
      </c>
      <c r="AA27" s="8">
        <v>4</v>
      </c>
      <c r="AB27" s="8">
        <v>3</v>
      </c>
      <c r="AC27" s="8">
        <v>3</v>
      </c>
      <c r="AD27" s="8">
        <v>1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3</v>
      </c>
      <c r="AM27" s="8">
        <v>0</v>
      </c>
      <c r="AN27" s="8">
        <v>0</v>
      </c>
      <c r="AO27" s="8">
        <v>1</v>
      </c>
      <c r="AP27" s="8">
        <v>3</v>
      </c>
      <c r="AQ27" s="8">
        <v>0</v>
      </c>
      <c r="AR27" s="8">
        <v>0</v>
      </c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</v>
      </c>
      <c r="Q29" s="8">
        <v>0</v>
      </c>
      <c r="R29" s="8">
        <v>4</v>
      </c>
      <c r="S29" s="8">
        <v>4</v>
      </c>
      <c r="T29" s="8">
        <v>0</v>
      </c>
      <c r="U29" s="8">
        <v>4</v>
      </c>
      <c r="V29" s="8">
        <v>0</v>
      </c>
      <c r="W29" s="8">
        <v>1</v>
      </c>
      <c r="X29" s="8">
        <v>2</v>
      </c>
      <c r="Y29" s="8">
        <v>0</v>
      </c>
      <c r="Z29" s="8">
        <v>1</v>
      </c>
      <c r="AA29" s="8">
        <v>4</v>
      </c>
      <c r="AB29" s="8">
        <v>3</v>
      </c>
      <c r="AC29" s="8">
        <v>3</v>
      </c>
      <c r="AD29" s="8">
        <v>1</v>
      </c>
      <c r="AE29" s="8">
        <v>1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1</v>
      </c>
      <c r="AL29" s="8">
        <v>3</v>
      </c>
      <c r="AM29" s="8">
        <v>0</v>
      </c>
      <c r="AN29" s="8">
        <v>0</v>
      </c>
      <c r="AO29" s="8">
        <v>1</v>
      </c>
      <c r="AP29" s="8">
        <v>3</v>
      </c>
      <c r="AQ29" s="8">
        <v>0</v>
      </c>
      <c r="AR29" s="8">
        <v>0</v>
      </c>
    </row>
    <row r="30" spans="1:44" ht="20.100000000000001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</row>
    <row r="37" spans="1:44" ht="60" customHeight="1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645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641</v>
      </c>
    </row>
    <row r="23" spans="1:16" ht="15.7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7</v>
      </c>
    </row>
    <row r="24" spans="1:16" ht="15.7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220</v>
      </c>
    </row>
    <row r="25" spans="1:16" ht="15.7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1</v>
      </c>
    </row>
    <row r="55" spans="1:16" ht="15.7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10</v>
      </c>
    </row>
    <row r="56" spans="1:16" ht="15.7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11</v>
      </c>
    </row>
    <row r="57" spans="1:16" ht="25.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11</v>
      </c>
    </row>
    <row r="59" spans="1:16" ht="15.7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</v>
      </c>
    </row>
    <row r="72" spans="1:16" ht="25.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10</v>
      </c>
    </row>
    <row r="82" spans="1:16" ht="15.7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2</v>
      </c>
    </row>
    <row r="83" spans="1:16" ht="15.7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3557</v>
      </c>
    </row>
    <row r="22" spans="1:16" ht="15.7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3554</v>
      </c>
    </row>
    <row r="23" spans="1:16" ht="15.7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3</v>
      </c>
    </row>
    <row r="24" spans="1:16" ht="25.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</v>
      </c>
    </row>
    <row r="29" spans="1:16" ht="15.7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2012-08-08T09:31:46Z</cp:lastPrinted>
  <dcterms:created xsi:type="dcterms:W3CDTF">2009-09-17T07:17:02Z</dcterms:created>
  <dcterms:modified xsi:type="dcterms:W3CDTF">2018-04-25T06:32:21Z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