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640" windowHeight="9765" activeTab="0"/>
  </bookViews>
  <sheets>
    <sheet name="Спанбонд и Агротекс" sheetId="1" r:id="rId1"/>
  </sheets>
  <definedNames/>
  <calcPr fullCalcOnLoad="1"/>
</workbook>
</file>

<file path=xl/sharedStrings.xml><?xml version="1.0" encoding="utf-8"?>
<sst xmlns="http://schemas.openxmlformats.org/spreadsheetml/2006/main" count="166" uniqueCount="26">
  <si>
    <t>Наименование</t>
  </si>
  <si>
    <t>Фасов.</t>
  </si>
  <si>
    <t>Цвет</t>
  </si>
  <si>
    <t>Плотность, гр/м2</t>
  </si>
  <si>
    <t>Ширина, м</t>
  </si>
  <si>
    <t>Длина, м</t>
  </si>
  <si>
    <t>розница</t>
  </si>
  <si>
    <t>м.опт</t>
  </si>
  <si>
    <t>бел.</t>
  </si>
  <si>
    <t>до 50000</t>
  </si>
  <si>
    <t>от 100 001 руб. </t>
  </si>
  <si>
    <t>рул.</t>
  </si>
  <si>
    <t>Вес</t>
  </si>
  <si>
    <t>кг</t>
  </si>
  <si>
    <t>цвет.</t>
  </si>
  <si>
    <t>белый</t>
  </si>
  <si>
    <t>Цена за погонный метр</t>
  </si>
  <si>
    <t>Цена за кг</t>
  </si>
  <si>
    <t xml:space="preserve">Спанбонд </t>
  </si>
  <si>
    <t>цветной</t>
  </si>
  <si>
    <t>опт от 500кг</t>
  </si>
  <si>
    <t xml:space="preserve">      Общество с ограниченной ответственностью</t>
  </si>
  <si>
    <r>
      <t xml:space="preserve">               </t>
    </r>
    <r>
      <rPr>
        <sz val="14"/>
        <rFont val="Cambria"/>
        <family val="1"/>
      </rPr>
      <t>Россия,  РТ г.Казань  ул. Короленко 58/1</t>
    </r>
  </si>
  <si>
    <t>WWW.VMPLAST.RU</t>
  </si>
  <si>
    <t>Отдел продаж 8-903-314-06-54 ИГОРЬ</t>
  </si>
  <si>
    <t xml:space="preserve">                             «ВМ-ПЛАСТ»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</si>
</sst>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61"/>
      <name val="Arial"/>
      <family val="2"/>
    </font>
    <font>
      <sz val="14"/>
      <name val="Cambria"/>
      <family val="1"/>
    </font>
    <font>
      <i/>
      <sz val="16"/>
      <name val="Monotype Corsiva"/>
      <family val="4"/>
    </font>
    <font>
      <sz val="10"/>
      <name val="Cambria"/>
      <family val="1"/>
    </font>
    <font>
      <sz val="12"/>
      <color indexed="61"/>
      <name val="Times New Roman"/>
      <family val="1"/>
    </font>
    <font>
      <b/>
      <sz val="12"/>
      <color indexed="61"/>
      <name val="Times New Roman"/>
      <family val="1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4F81BD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172" fontId="11" fillId="34" borderId="10" xfId="0" applyNumberFormat="1" applyFont="1" applyFill="1" applyBorder="1" applyAlignment="1">
      <alignment horizontal="center"/>
    </xf>
    <xf numFmtId="172" fontId="11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4" fillId="37" borderId="0" xfId="0" applyFont="1" applyFill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6" fillId="37" borderId="0" xfId="0" applyFont="1" applyFill="1" applyAlignment="1">
      <alignment horizontal="left" vertical="center"/>
    </xf>
    <xf numFmtId="0" fontId="8" fillId="37" borderId="0" xfId="43" applyFill="1" applyAlignment="1" applyProtection="1">
      <alignment horizontal="left"/>
      <protection/>
    </xf>
    <xf numFmtId="0" fontId="7" fillId="37" borderId="0" xfId="0" applyFont="1" applyFill="1" applyAlignment="1">
      <alignment horizontal="left" vertical="center"/>
    </xf>
    <xf numFmtId="0" fontId="47" fillId="37" borderId="0" xfId="43" applyFont="1" applyFill="1" applyAlignment="1" applyProtection="1">
      <alignment horizontal="left" vertical="center"/>
      <protection/>
    </xf>
    <xf numFmtId="0" fontId="47" fillId="37" borderId="0" xfId="0" applyFont="1" applyFill="1" applyAlignment="1">
      <alignment horizontal="left"/>
    </xf>
    <xf numFmtId="0" fontId="9" fillId="37" borderId="0" xfId="0" applyFont="1" applyFill="1" applyAlignment="1">
      <alignment horizontal="left" vertical="center"/>
    </xf>
    <xf numFmtId="0" fontId="48" fillId="37" borderId="0" xfId="0" applyFont="1" applyFill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3</xdr:col>
      <xdr:colOff>238125</xdr:colOff>
      <xdr:row>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3486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mplas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24.421875" style="0" customWidth="1"/>
    <col min="3" max="3" width="16.7109375" style="0" customWidth="1"/>
    <col min="8" max="9" width="12.28125" style="0" customWidth="1"/>
    <col min="10" max="10" width="15.57421875" style="0" customWidth="1"/>
  </cols>
  <sheetData>
    <row r="1" spans="1:10" ht="18">
      <c r="A1" s="19"/>
      <c r="B1" s="19"/>
      <c r="C1" s="19"/>
      <c r="D1" s="20" t="s">
        <v>21</v>
      </c>
      <c r="E1" s="21"/>
      <c r="F1" s="21"/>
      <c r="G1" s="21"/>
      <c r="H1" s="21"/>
      <c r="I1" s="21"/>
      <c r="J1" s="22"/>
    </row>
    <row r="2" spans="1:10" ht="21">
      <c r="A2" s="19"/>
      <c r="B2" s="19"/>
      <c r="C2" s="19"/>
      <c r="D2" s="23" t="s">
        <v>25</v>
      </c>
      <c r="E2" s="21"/>
      <c r="F2" s="21"/>
      <c r="G2" s="21"/>
      <c r="H2" s="21"/>
      <c r="I2" s="21"/>
      <c r="J2" s="22"/>
    </row>
    <row r="3" spans="1:10" ht="18">
      <c r="A3" s="19"/>
      <c r="B3" s="19"/>
      <c r="C3" s="19"/>
      <c r="D3" s="24" t="s">
        <v>22</v>
      </c>
      <c r="E3" s="21"/>
      <c r="F3" s="21"/>
      <c r="G3" s="21"/>
      <c r="H3" s="21"/>
      <c r="I3" s="21"/>
      <c r="J3" s="22"/>
    </row>
    <row r="4" spans="1:10" ht="15.75">
      <c r="A4" s="25"/>
      <c r="B4" s="19"/>
      <c r="C4" s="19"/>
      <c r="D4" s="24"/>
      <c r="E4" s="26" t="s">
        <v>23</v>
      </c>
      <c r="F4" s="21"/>
      <c r="G4" s="21"/>
      <c r="H4" s="21"/>
      <c r="I4" s="21"/>
      <c r="J4" s="22"/>
    </row>
    <row r="5" spans="1:10" ht="15.75">
      <c r="A5" s="27"/>
      <c r="B5" s="19"/>
      <c r="C5" s="19"/>
      <c r="D5" s="28"/>
      <c r="E5" s="29" t="s">
        <v>24</v>
      </c>
      <c r="F5" s="29"/>
      <c r="G5" s="29"/>
      <c r="H5" s="29"/>
      <c r="I5" s="29"/>
      <c r="J5" s="22"/>
    </row>
    <row r="6" spans="1:10" ht="15.75">
      <c r="A6" s="25"/>
      <c r="B6" s="19"/>
      <c r="C6" s="19"/>
      <c r="D6" s="30"/>
      <c r="E6" s="21"/>
      <c r="F6" s="21"/>
      <c r="G6" s="21"/>
      <c r="H6" s="21"/>
      <c r="I6" s="21"/>
      <c r="J6" s="22"/>
    </row>
    <row r="7" spans="1:10" ht="12.75">
      <c r="A7" s="21"/>
      <c r="B7" s="21"/>
      <c r="C7" s="21"/>
      <c r="D7" s="31"/>
      <c r="E7" s="21"/>
      <c r="F7" s="21"/>
      <c r="G7" s="21"/>
      <c r="H7" s="21"/>
      <c r="I7" s="21"/>
      <c r="J7" s="22"/>
    </row>
    <row r="8" spans="1:10" ht="12.7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2"/>
      <c r="H8" s="16" t="s">
        <v>17</v>
      </c>
      <c r="I8" s="16"/>
      <c r="J8" s="16"/>
    </row>
    <row r="9" spans="1:10" ht="12.75">
      <c r="A9" s="17"/>
      <c r="B9" s="17"/>
      <c r="C9" s="17"/>
      <c r="D9" s="17"/>
      <c r="E9" s="17"/>
      <c r="F9" s="17"/>
      <c r="G9" s="2"/>
      <c r="H9" s="1" t="s">
        <v>6</v>
      </c>
      <c r="I9" s="1" t="s">
        <v>7</v>
      </c>
      <c r="J9" s="1" t="s">
        <v>20</v>
      </c>
    </row>
    <row r="10" spans="1:10" s="10" customFormat="1" ht="12.75">
      <c r="A10" s="8"/>
      <c r="B10" s="8"/>
      <c r="C10" s="8"/>
      <c r="D10" s="8"/>
      <c r="E10" s="8"/>
      <c r="F10" s="8"/>
      <c r="G10" s="8" t="s">
        <v>15</v>
      </c>
      <c r="H10" s="9">
        <v>172</v>
      </c>
      <c r="I10" s="9">
        <v>154</v>
      </c>
      <c r="J10" s="9">
        <v>135</v>
      </c>
    </row>
    <row r="11" spans="1:10" s="13" customFormat="1" ht="12.75">
      <c r="A11" s="11"/>
      <c r="B11" s="11"/>
      <c r="C11" s="11"/>
      <c r="D11" s="11"/>
      <c r="E11" s="11"/>
      <c r="F11" s="11"/>
      <c r="G11" s="11" t="s">
        <v>14</v>
      </c>
      <c r="H11" s="12">
        <v>197</v>
      </c>
      <c r="I11" s="12">
        <v>164</v>
      </c>
      <c r="J11" s="12">
        <v>144</v>
      </c>
    </row>
    <row r="12" spans="1:10" ht="12.75">
      <c r="A12" s="17" t="s">
        <v>0</v>
      </c>
      <c r="B12" s="17" t="s">
        <v>1</v>
      </c>
      <c r="C12" s="17" t="s">
        <v>2</v>
      </c>
      <c r="D12" s="18" t="s">
        <v>3</v>
      </c>
      <c r="E12" s="17" t="s">
        <v>4</v>
      </c>
      <c r="F12" s="17" t="s">
        <v>5</v>
      </c>
      <c r="G12" s="2" t="s">
        <v>12</v>
      </c>
      <c r="H12" s="16" t="s">
        <v>16</v>
      </c>
      <c r="I12" s="16"/>
      <c r="J12" s="16"/>
    </row>
    <row r="13" spans="1:10" ht="12.75">
      <c r="A13" s="17"/>
      <c r="B13" s="17"/>
      <c r="C13" s="17"/>
      <c r="D13" s="18"/>
      <c r="E13" s="17"/>
      <c r="F13" s="17"/>
      <c r="G13" s="2" t="s">
        <v>13</v>
      </c>
      <c r="H13" s="1" t="s">
        <v>9</v>
      </c>
      <c r="I13" s="1"/>
      <c r="J13" s="1" t="s">
        <v>10</v>
      </c>
    </row>
    <row r="14" spans="1:10" ht="12.75">
      <c r="A14" s="3" t="s">
        <v>18</v>
      </c>
      <c r="B14" s="4" t="s">
        <v>11</v>
      </c>
      <c r="C14" s="4" t="s">
        <v>8</v>
      </c>
      <c r="D14" s="7">
        <v>15</v>
      </c>
      <c r="E14" s="4">
        <v>1.6</v>
      </c>
      <c r="F14" s="4">
        <v>500</v>
      </c>
      <c r="G14" s="4">
        <f>D14*E14/1000*F14</f>
        <v>12</v>
      </c>
      <c r="H14" s="5">
        <f>G14*H10/500</f>
        <v>4.128</v>
      </c>
      <c r="I14" s="5">
        <f>G14*I10/F14</f>
        <v>3.696</v>
      </c>
      <c r="J14" s="6">
        <f>G14*J10/F14</f>
        <v>3.24</v>
      </c>
    </row>
    <row r="15" spans="1:10" ht="12.75">
      <c r="A15" s="3" t="s">
        <v>18</v>
      </c>
      <c r="B15" s="4" t="s">
        <v>11</v>
      </c>
      <c r="C15" s="4" t="s">
        <v>8</v>
      </c>
      <c r="D15" s="7">
        <v>15</v>
      </c>
      <c r="E15" s="4">
        <v>3.2</v>
      </c>
      <c r="F15" s="4">
        <v>500</v>
      </c>
      <c r="G15" s="4">
        <f>D15*E15/1000*F15</f>
        <v>24</v>
      </c>
      <c r="H15" s="5">
        <f>G15*H10/F15</f>
        <v>8.256</v>
      </c>
      <c r="I15" s="5">
        <f>G15*I10/F15</f>
        <v>7.392</v>
      </c>
      <c r="J15" s="6">
        <f>G15*J10/F15</f>
        <v>6.48</v>
      </c>
    </row>
    <row r="16" spans="1:10" ht="12.75">
      <c r="A16" s="3" t="s">
        <v>18</v>
      </c>
      <c r="B16" s="4" t="s">
        <v>11</v>
      </c>
      <c r="C16" s="4" t="s">
        <v>8</v>
      </c>
      <c r="D16" s="7">
        <v>17</v>
      </c>
      <c r="E16" s="4">
        <v>1.6</v>
      </c>
      <c r="F16" s="4">
        <v>500</v>
      </c>
      <c r="G16" s="4">
        <f>D16*E16/1000*F16</f>
        <v>13.600000000000001</v>
      </c>
      <c r="H16" s="5">
        <f>G16*H10/F16</f>
        <v>4.678400000000001</v>
      </c>
      <c r="I16" s="5">
        <f>I10*G16/500</f>
        <v>4.1888000000000005</v>
      </c>
      <c r="J16" s="6">
        <f>J10*G16/F16</f>
        <v>3.6720000000000006</v>
      </c>
    </row>
    <row r="17" spans="1:10" ht="12.75">
      <c r="A17" s="3" t="s">
        <v>18</v>
      </c>
      <c r="B17" s="4" t="s">
        <v>11</v>
      </c>
      <c r="C17" s="4" t="s">
        <v>8</v>
      </c>
      <c r="D17" s="7">
        <v>17</v>
      </c>
      <c r="E17" s="4">
        <v>3.2</v>
      </c>
      <c r="F17" s="4">
        <v>500</v>
      </c>
      <c r="G17" s="4">
        <f aca="true" t="shared" si="0" ref="G17:G27">D17*E17/1000*F17</f>
        <v>27.200000000000003</v>
      </c>
      <c r="H17" s="5">
        <f>G17*H10/F17</f>
        <v>9.356800000000002</v>
      </c>
      <c r="I17" s="5">
        <f>G17*I10/F17</f>
        <v>8.377600000000001</v>
      </c>
      <c r="J17" s="6">
        <f>G17*J10/F17</f>
        <v>7.344000000000001</v>
      </c>
    </row>
    <row r="18" spans="1:10" ht="12.75">
      <c r="A18" s="3" t="s">
        <v>18</v>
      </c>
      <c r="B18" s="4" t="s">
        <v>11</v>
      </c>
      <c r="C18" s="4" t="s">
        <v>8</v>
      </c>
      <c r="D18" s="7">
        <v>30</v>
      </c>
      <c r="E18" s="4">
        <v>1.6</v>
      </c>
      <c r="F18" s="4">
        <v>200</v>
      </c>
      <c r="G18" s="4">
        <f t="shared" si="0"/>
        <v>9.6</v>
      </c>
      <c r="H18" s="5">
        <f>G18*H10/F18</f>
        <v>8.256</v>
      </c>
      <c r="I18" s="5">
        <f>G18*I10/F18</f>
        <v>7.3919999999999995</v>
      </c>
      <c r="J18" s="6">
        <f>G18*J10/F18</f>
        <v>6.48</v>
      </c>
    </row>
    <row r="19" spans="1:10" ht="12.75">
      <c r="A19" s="3" t="s">
        <v>18</v>
      </c>
      <c r="B19" s="4" t="s">
        <v>11</v>
      </c>
      <c r="C19" s="4" t="s">
        <v>8</v>
      </c>
      <c r="D19" s="7">
        <v>30</v>
      </c>
      <c r="E19" s="4">
        <v>3.2</v>
      </c>
      <c r="F19" s="4">
        <v>200</v>
      </c>
      <c r="G19" s="4">
        <f t="shared" si="0"/>
        <v>19.2</v>
      </c>
      <c r="H19" s="5">
        <f>G19*H10/F19</f>
        <v>16.512</v>
      </c>
      <c r="I19" s="5">
        <f>G19*I10/F19</f>
        <v>14.783999999999999</v>
      </c>
      <c r="J19" s="6">
        <f>G19*J10/F19</f>
        <v>12.96</v>
      </c>
    </row>
    <row r="20" spans="1:10" ht="12.75">
      <c r="A20" s="3" t="s">
        <v>18</v>
      </c>
      <c r="B20" s="4" t="s">
        <v>11</v>
      </c>
      <c r="C20" s="4" t="s">
        <v>8</v>
      </c>
      <c r="D20" s="7">
        <v>42</v>
      </c>
      <c r="E20" s="4">
        <v>1.6</v>
      </c>
      <c r="F20" s="4">
        <v>200</v>
      </c>
      <c r="G20" s="4">
        <f t="shared" si="0"/>
        <v>13.440000000000001</v>
      </c>
      <c r="H20" s="5">
        <f>G20*H10/F20</f>
        <v>11.5584</v>
      </c>
      <c r="I20" s="5">
        <f>G20*I10/F20</f>
        <v>10.3488</v>
      </c>
      <c r="J20" s="6">
        <f>G20*J10/F20</f>
        <v>9.072000000000001</v>
      </c>
    </row>
    <row r="21" spans="1:10" ht="12.75">
      <c r="A21" s="3" t="s">
        <v>18</v>
      </c>
      <c r="B21" s="4" t="s">
        <v>11</v>
      </c>
      <c r="C21" s="4" t="s">
        <v>8</v>
      </c>
      <c r="D21" s="7">
        <v>42</v>
      </c>
      <c r="E21" s="4">
        <v>3.2</v>
      </c>
      <c r="F21" s="4">
        <v>200</v>
      </c>
      <c r="G21" s="4">
        <f t="shared" si="0"/>
        <v>26.880000000000003</v>
      </c>
      <c r="H21" s="5">
        <f>G21*H10/F21</f>
        <v>23.1168</v>
      </c>
      <c r="I21" s="5">
        <f>G21*I10/F21</f>
        <v>20.6976</v>
      </c>
      <c r="J21" s="6">
        <f>G21*J10/F21</f>
        <v>18.144000000000002</v>
      </c>
    </row>
    <row r="22" spans="1:10" ht="12.75">
      <c r="A22" s="3" t="s">
        <v>18</v>
      </c>
      <c r="B22" s="4" t="s">
        <v>11</v>
      </c>
      <c r="C22" s="4" t="s">
        <v>8</v>
      </c>
      <c r="D22" s="7">
        <v>60</v>
      </c>
      <c r="E22" s="4">
        <v>1.6</v>
      </c>
      <c r="F22" s="4">
        <v>200</v>
      </c>
      <c r="G22" s="4">
        <f t="shared" si="0"/>
        <v>19.2</v>
      </c>
      <c r="H22" s="5">
        <f>G22*H10/F22</f>
        <v>16.512</v>
      </c>
      <c r="I22" s="5">
        <f>G22*I10/F22</f>
        <v>14.783999999999999</v>
      </c>
      <c r="J22" s="6">
        <f>G22*J10/F22</f>
        <v>12.96</v>
      </c>
    </row>
    <row r="23" spans="1:10" ht="12.75">
      <c r="A23" s="3" t="s">
        <v>18</v>
      </c>
      <c r="B23" s="4" t="s">
        <v>11</v>
      </c>
      <c r="C23" s="4" t="s">
        <v>8</v>
      </c>
      <c r="D23" s="7">
        <v>60</v>
      </c>
      <c r="E23" s="4">
        <v>3.2</v>
      </c>
      <c r="F23" s="4">
        <v>200</v>
      </c>
      <c r="G23" s="4">
        <f t="shared" si="0"/>
        <v>38.4</v>
      </c>
      <c r="H23" s="5">
        <f>G23*H10/F23</f>
        <v>33.024</v>
      </c>
      <c r="I23" s="5">
        <f>G23*I10/F23</f>
        <v>29.567999999999998</v>
      </c>
      <c r="J23" s="6">
        <f>G23*J10/F23</f>
        <v>25.92</v>
      </c>
    </row>
    <row r="24" spans="1:10" ht="12.75">
      <c r="A24" s="3" t="s">
        <v>18</v>
      </c>
      <c r="B24" s="4" t="s">
        <v>11</v>
      </c>
      <c r="C24" s="4" t="s">
        <v>8</v>
      </c>
      <c r="D24" s="7">
        <v>70</v>
      </c>
      <c r="E24" s="4">
        <v>1.6</v>
      </c>
      <c r="F24" s="4">
        <v>200</v>
      </c>
      <c r="G24" s="4">
        <f t="shared" si="0"/>
        <v>22.400000000000002</v>
      </c>
      <c r="H24" s="5">
        <f>G24*H10/F24</f>
        <v>19.264</v>
      </c>
      <c r="I24" s="5">
        <f>G24*I10/F24</f>
        <v>17.248</v>
      </c>
      <c r="J24" s="6">
        <f>G24*J10/F24</f>
        <v>15.120000000000003</v>
      </c>
    </row>
    <row r="25" spans="1:10" ht="12.75">
      <c r="A25" s="3" t="s">
        <v>18</v>
      </c>
      <c r="B25" s="4" t="s">
        <v>11</v>
      </c>
      <c r="C25" s="4" t="s">
        <v>8</v>
      </c>
      <c r="D25" s="7">
        <v>70</v>
      </c>
      <c r="E25" s="4">
        <v>3.2</v>
      </c>
      <c r="F25" s="4">
        <v>200</v>
      </c>
      <c r="G25" s="4">
        <f t="shared" si="0"/>
        <v>44.800000000000004</v>
      </c>
      <c r="H25" s="5">
        <f>G25*H10/F25</f>
        <v>38.528</v>
      </c>
      <c r="I25" s="5">
        <f>G25*I10/F25</f>
        <v>34.496</v>
      </c>
      <c r="J25" s="6">
        <f>G25*J10/F25</f>
        <v>30.240000000000006</v>
      </c>
    </row>
    <row r="26" spans="1:10" ht="12.75">
      <c r="A26" s="3" t="s">
        <v>18</v>
      </c>
      <c r="B26" s="4" t="s">
        <v>11</v>
      </c>
      <c r="C26" s="4" t="s">
        <v>8</v>
      </c>
      <c r="D26" s="7">
        <v>80</v>
      </c>
      <c r="E26" s="4">
        <v>1.6</v>
      </c>
      <c r="F26" s="4">
        <v>200</v>
      </c>
      <c r="G26" s="4">
        <f t="shared" si="0"/>
        <v>25.6</v>
      </c>
      <c r="H26" s="5">
        <f>G26*H10/F26</f>
        <v>22.016</v>
      </c>
      <c r="I26" s="5">
        <f>G26*I10/F26</f>
        <v>19.712</v>
      </c>
      <c r="J26" s="6">
        <f>G26*J10/F26</f>
        <v>17.28</v>
      </c>
    </row>
    <row r="27" spans="1:10" ht="12.75">
      <c r="A27" s="3" t="s">
        <v>18</v>
      </c>
      <c r="B27" s="4" t="s">
        <v>11</v>
      </c>
      <c r="C27" s="4" t="s">
        <v>8</v>
      </c>
      <c r="D27" s="7">
        <v>80</v>
      </c>
      <c r="E27" s="4">
        <v>3.2</v>
      </c>
      <c r="F27" s="4">
        <v>200</v>
      </c>
      <c r="G27" s="4">
        <f t="shared" si="0"/>
        <v>51.2</v>
      </c>
      <c r="H27" s="5">
        <f>G27*H10/F27</f>
        <v>44.032</v>
      </c>
      <c r="I27" s="5">
        <f>G27*I10/F27</f>
        <v>39.424</v>
      </c>
      <c r="J27" s="6">
        <f>G27*J10/F27</f>
        <v>34.56</v>
      </c>
    </row>
    <row r="28" spans="1:10" ht="12.75">
      <c r="A28" s="3" t="s">
        <v>18</v>
      </c>
      <c r="B28" s="4" t="s">
        <v>11</v>
      </c>
      <c r="C28" s="4" t="s">
        <v>8</v>
      </c>
      <c r="D28" s="7">
        <v>90</v>
      </c>
      <c r="E28" s="4">
        <v>1.6</v>
      </c>
      <c r="F28" s="4">
        <v>200</v>
      </c>
      <c r="G28" s="4">
        <f>D28*E28/1000*F28</f>
        <v>28.799999999999997</v>
      </c>
      <c r="H28" s="5">
        <f>G28*H10/F28</f>
        <v>24.767999999999997</v>
      </c>
      <c r="I28" s="5">
        <f>G28*I10/F28</f>
        <v>22.176</v>
      </c>
      <c r="J28" s="6">
        <f>G28*J10/F28</f>
        <v>19.439999999999998</v>
      </c>
    </row>
    <row r="29" spans="1:10" ht="12.75">
      <c r="A29" s="3" t="s">
        <v>18</v>
      </c>
      <c r="B29" s="4" t="s">
        <v>11</v>
      </c>
      <c r="C29" s="4" t="s">
        <v>8</v>
      </c>
      <c r="D29" s="7">
        <v>90</v>
      </c>
      <c r="E29" s="4">
        <v>3.2</v>
      </c>
      <c r="F29" s="4">
        <v>200</v>
      </c>
      <c r="G29" s="4">
        <f aca="true" t="shared" si="1" ref="G29:G35">D29*E29/1000*F29</f>
        <v>57.599999999999994</v>
      </c>
      <c r="H29" s="5">
        <f>G29*H10/F29</f>
        <v>49.535999999999994</v>
      </c>
      <c r="I29" s="5">
        <f>G29*I10/F29</f>
        <v>44.352</v>
      </c>
      <c r="J29" s="6">
        <f>G29*J10/F29</f>
        <v>38.879999999999995</v>
      </c>
    </row>
    <row r="30" spans="1:10" ht="12.75">
      <c r="A30" s="3" t="s">
        <v>18</v>
      </c>
      <c r="B30" s="4" t="s">
        <v>11</v>
      </c>
      <c r="C30" s="4" t="s">
        <v>8</v>
      </c>
      <c r="D30" s="7">
        <v>100</v>
      </c>
      <c r="E30" s="4">
        <v>1.6</v>
      </c>
      <c r="F30" s="4">
        <v>200</v>
      </c>
      <c r="G30" s="4">
        <f t="shared" si="1"/>
        <v>32</v>
      </c>
      <c r="H30" s="5">
        <f>G30*H10/F30</f>
        <v>27.52</v>
      </c>
      <c r="I30" s="5">
        <f>G30*I10/F30</f>
        <v>24.64</v>
      </c>
      <c r="J30" s="6">
        <f>G30*J10/F30</f>
        <v>21.6</v>
      </c>
    </row>
    <row r="31" spans="1:10" ht="12.75">
      <c r="A31" s="3" t="s">
        <v>18</v>
      </c>
      <c r="B31" s="4" t="s">
        <v>11</v>
      </c>
      <c r="C31" s="4" t="s">
        <v>8</v>
      </c>
      <c r="D31" s="7">
        <v>100</v>
      </c>
      <c r="E31" s="4">
        <v>3.2</v>
      </c>
      <c r="F31" s="4">
        <v>200</v>
      </c>
      <c r="G31" s="4">
        <f t="shared" si="1"/>
        <v>64</v>
      </c>
      <c r="H31" s="5">
        <f>G31*H10/F31</f>
        <v>55.04</v>
      </c>
      <c r="I31" s="5">
        <f>G31*I10/F31</f>
        <v>49.28</v>
      </c>
      <c r="J31" s="6">
        <f>G31*J10/F31</f>
        <v>43.2</v>
      </c>
    </row>
    <row r="32" spans="1:10" ht="12.75">
      <c r="A32" s="3" t="s">
        <v>18</v>
      </c>
      <c r="B32" s="4" t="s">
        <v>11</v>
      </c>
      <c r="C32" s="4" t="s">
        <v>8</v>
      </c>
      <c r="D32" s="7">
        <v>120</v>
      </c>
      <c r="E32" s="4">
        <v>1.6</v>
      </c>
      <c r="F32" s="4">
        <v>200</v>
      </c>
      <c r="G32" s="4">
        <f t="shared" si="1"/>
        <v>38.4</v>
      </c>
      <c r="H32" s="5">
        <f>G32*H10/F32</f>
        <v>33.024</v>
      </c>
      <c r="I32" s="5">
        <f>G32*I10/F32</f>
        <v>29.567999999999998</v>
      </c>
      <c r="J32" s="5">
        <f>G32*J10/F32</f>
        <v>25.92</v>
      </c>
    </row>
    <row r="33" spans="1:10" ht="12.75">
      <c r="A33" s="3" t="s">
        <v>18</v>
      </c>
      <c r="B33" s="4" t="s">
        <v>11</v>
      </c>
      <c r="C33" s="4" t="s">
        <v>8</v>
      </c>
      <c r="D33" s="7">
        <v>120</v>
      </c>
      <c r="E33" s="4">
        <v>3.2</v>
      </c>
      <c r="F33" s="4">
        <v>200</v>
      </c>
      <c r="G33" s="4">
        <f t="shared" si="1"/>
        <v>76.8</v>
      </c>
      <c r="H33" s="5">
        <f>G33*H10/F33</f>
        <v>66.048</v>
      </c>
      <c r="I33" s="5">
        <f>G33*I10/F33</f>
        <v>59.135999999999996</v>
      </c>
      <c r="J33" s="6">
        <f>G33*J10/F33</f>
        <v>51.84</v>
      </c>
    </row>
    <row r="34" spans="1:10" ht="12.75">
      <c r="A34" s="3" t="s">
        <v>18</v>
      </c>
      <c r="B34" s="4" t="s">
        <v>11</v>
      </c>
      <c r="C34" s="4" t="s">
        <v>8</v>
      </c>
      <c r="D34" s="7">
        <v>130</v>
      </c>
      <c r="E34" s="4">
        <v>1.6</v>
      </c>
      <c r="F34" s="4">
        <v>200</v>
      </c>
      <c r="G34" s="4">
        <f t="shared" si="1"/>
        <v>41.6</v>
      </c>
      <c r="H34" s="5">
        <f>G34*H10/F34</f>
        <v>35.775999999999996</v>
      </c>
      <c r="I34" s="5">
        <f>G34*I10/F34</f>
        <v>32.032000000000004</v>
      </c>
      <c r="J34" s="6">
        <f>G34*J10/F34</f>
        <v>28.08</v>
      </c>
    </row>
    <row r="35" spans="1:10" ht="12.75">
      <c r="A35" s="3" t="s">
        <v>18</v>
      </c>
      <c r="B35" s="4" t="s">
        <v>11</v>
      </c>
      <c r="C35" s="4" t="s">
        <v>8</v>
      </c>
      <c r="D35" s="7">
        <v>130</v>
      </c>
      <c r="E35" s="4">
        <v>3.2</v>
      </c>
      <c r="F35" s="4">
        <v>200</v>
      </c>
      <c r="G35" s="4">
        <f t="shared" si="1"/>
        <v>83.2</v>
      </c>
      <c r="H35" s="5">
        <f>G35*H10/F35</f>
        <v>71.55199999999999</v>
      </c>
      <c r="I35" s="5">
        <f>G35*I10/F35</f>
        <v>64.06400000000001</v>
      </c>
      <c r="J35" s="6">
        <f>G35*J10/F35</f>
        <v>56.16</v>
      </c>
    </row>
    <row r="36" spans="1:10" ht="12.75">
      <c r="A36" s="3" t="s">
        <v>18</v>
      </c>
      <c r="B36" s="4" t="s">
        <v>11</v>
      </c>
      <c r="C36" s="4" t="s">
        <v>8</v>
      </c>
      <c r="D36" s="7">
        <v>150</v>
      </c>
      <c r="E36" s="4">
        <v>1.6</v>
      </c>
      <c r="F36" s="4">
        <v>200</v>
      </c>
      <c r="G36" s="4">
        <f>D36*E36/1000*F36</f>
        <v>48</v>
      </c>
      <c r="H36" s="5">
        <f>G36*H10/F36</f>
        <v>41.28</v>
      </c>
      <c r="I36" s="5">
        <f>G36*I10/F36</f>
        <v>36.96</v>
      </c>
      <c r="J36" s="6">
        <f>G36*J10/F36</f>
        <v>32.4</v>
      </c>
    </row>
    <row r="37" spans="1:10" ht="12.75">
      <c r="A37" s="3" t="s">
        <v>18</v>
      </c>
      <c r="B37" s="4" t="s">
        <v>11</v>
      </c>
      <c r="C37" s="4" t="s">
        <v>8</v>
      </c>
      <c r="D37" s="7">
        <v>150</v>
      </c>
      <c r="E37" s="4">
        <v>3.2</v>
      </c>
      <c r="F37" s="4">
        <v>200</v>
      </c>
      <c r="G37" s="4">
        <f>D37*E37/1000*F37</f>
        <v>96</v>
      </c>
      <c r="H37" s="5">
        <f>G37*H10/F37</f>
        <v>82.56</v>
      </c>
      <c r="I37" s="5">
        <f>G37*I10/F37</f>
        <v>73.92</v>
      </c>
      <c r="J37" s="6">
        <f>G37*J10/F37</f>
        <v>64.8</v>
      </c>
    </row>
    <row r="38" spans="1:10" ht="12.75">
      <c r="A38" s="3" t="s">
        <v>18</v>
      </c>
      <c r="B38" s="4" t="s">
        <v>11</v>
      </c>
      <c r="C38" s="4" t="s">
        <v>19</v>
      </c>
      <c r="D38" s="7">
        <v>17</v>
      </c>
      <c r="E38" s="4">
        <v>1.6</v>
      </c>
      <c r="F38" s="4">
        <v>500</v>
      </c>
      <c r="G38" s="4">
        <f>D38*E38/1000*F38</f>
        <v>13.600000000000001</v>
      </c>
      <c r="H38" s="5">
        <f>G38*H11/F38</f>
        <v>5.3584000000000005</v>
      </c>
      <c r="I38" s="5">
        <f>G38*I11/F38</f>
        <v>4.4608</v>
      </c>
      <c r="J38" s="6">
        <f>G38*J11/F38</f>
        <v>3.9168000000000003</v>
      </c>
    </row>
    <row r="39" spans="1:10" ht="12.75">
      <c r="A39" s="3" t="s">
        <v>18</v>
      </c>
      <c r="B39" s="4" t="s">
        <v>11</v>
      </c>
      <c r="C39" s="4" t="s">
        <v>19</v>
      </c>
      <c r="D39" s="7">
        <v>17</v>
      </c>
      <c r="E39" s="4">
        <v>3.2</v>
      </c>
      <c r="F39" s="4">
        <v>500</v>
      </c>
      <c r="G39" s="4">
        <f aca="true" t="shared" si="2" ref="G39:G59">D39*E39/1000*F39</f>
        <v>27.200000000000003</v>
      </c>
      <c r="H39" s="5">
        <f>G39*H11/F39</f>
        <v>10.716800000000001</v>
      </c>
      <c r="I39" s="5">
        <f>G39*I11/F39</f>
        <v>8.9216</v>
      </c>
      <c r="J39" s="6">
        <f>G39*J11/F39</f>
        <v>7.833600000000001</v>
      </c>
    </row>
    <row r="40" spans="1:10" ht="12.75">
      <c r="A40" s="3" t="s">
        <v>18</v>
      </c>
      <c r="B40" s="4" t="s">
        <v>11</v>
      </c>
      <c r="C40" s="4" t="s">
        <v>19</v>
      </c>
      <c r="D40" s="7">
        <v>30</v>
      </c>
      <c r="E40" s="4">
        <v>1.6</v>
      </c>
      <c r="F40" s="4">
        <v>200</v>
      </c>
      <c r="G40" s="4">
        <f t="shared" si="2"/>
        <v>9.6</v>
      </c>
      <c r="H40" s="5">
        <f>G40*H11/F40</f>
        <v>9.456</v>
      </c>
      <c r="I40" s="5">
        <f>G40*I11/F40</f>
        <v>7.871999999999999</v>
      </c>
      <c r="J40" s="6">
        <f>G40*J11/F40</f>
        <v>6.911999999999999</v>
      </c>
    </row>
    <row r="41" spans="1:10" ht="12.75">
      <c r="A41" s="3" t="s">
        <v>18</v>
      </c>
      <c r="B41" s="4" t="s">
        <v>11</v>
      </c>
      <c r="C41" s="4" t="s">
        <v>19</v>
      </c>
      <c r="D41" s="7">
        <v>30</v>
      </c>
      <c r="E41" s="4">
        <v>3.2</v>
      </c>
      <c r="F41" s="4">
        <v>200</v>
      </c>
      <c r="G41" s="4">
        <f t="shared" si="2"/>
        <v>19.2</v>
      </c>
      <c r="H41" s="5">
        <f>G41*H11/F41</f>
        <v>18.912</v>
      </c>
      <c r="I41" s="5">
        <f>G41*I11/F41</f>
        <v>15.743999999999998</v>
      </c>
      <c r="J41" s="6">
        <f>G41*J11/F41</f>
        <v>13.823999999999998</v>
      </c>
    </row>
    <row r="42" spans="1:10" ht="12.75">
      <c r="A42" s="3" t="s">
        <v>18</v>
      </c>
      <c r="B42" s="4" t="s">
        <v>11</v>
      </c>
      <c r="C42" s="4" t="s">
        <v>19</v>
      </c>
      <c r="D42" s="7">
        <v>42</v>
      </c>
      <c r="E42" s="4">
        <v>1.6</v>
      </c>
      <c r="F42" s="4">
        <v>200</v>
      </c>
      <c r="G42" s="4">
        <f t="shared" si="2"/>
        <v>13.440000000000001</v>
      </c>
      <c r="H42" s="5">
        <f>G42*H11/F42</f>
        <v>13.238400000000002</v>
      </c>
      <c r="I42" s="5">
        <f>G42*I11/F42</f>
        <v>11.020800000000001</v>
      </c>
      <c r="J42" s="6">
        <f>G42*J11/F42</f>
        <v>9.6768</v>
      </c>
    </row>
    <row r="43" spans="1:10" ht="12.75">
      <c r="A43" s="3" t="s">
        <v>18</v>
      </c>
      <c r="B43" s="4" t="s">
        <v>11</v>
      </c>
      <c r="C43" s="4" t="s">
        <v>19</v>
      </c>
      <c r="D43" s="7">
        <v>42</v>
      </c>
      <c r="E43" s="4">
        <v>3.2</v>
      </c>
      <c r="F43" s="4">
        <v>200</v>
      </c>
      <c r="G43" s="4">
        <f t="shared" si="2"/>
        <v>26.880000000000003</v>
      </c>
      <c r="H43" s="5">
        <f>G43*H11/F43</f>
        <v>26.476800000000004</v>
      </c>
      <c r="I43" s="5">
        <f>G43*I11/F43</f>
        <v>22.041600000000003</v>
      </c>
      <c r="J43" s="6">
        <f>G43*J11/F43</f>
        <v>19.3536</v>
      </c>
    </row>
    <row r="44" spans="1:10" ht="12.75">
      <c r="A44" s="3" t="s">
        <v>18</v>
      </c>
      <c r="B44" s="4" t="s">
        <v>11</v>
      </c>
      <c r="C44" s="4" t="s">
        <v>19</v>
      </c>
      <c r="D44" s="7">
        <v>60</v>
      </c>
      <c r="E44" s="4">
        <v>1.6</v>
      </c>
      <c r="F44" s="4">
        <v>200</v>
      </c>
      <c r="G44" s="4">
        <f t="shared" si="2"/>
        <v>19.2</v>
      </c>
      <c r="H44" s="5">
        <f>G44*H11/F44</f>
        <v>18.912</v>
      </c>
      <c r="I44" s="5">
        <f>G44*I11/F44</f>
        <v>15.743999999999998</v>
      </c>
      <c r="J44" s="6">
        <f>G44*J11/F44</f>
        <v>13.823999999999998</v>
      </c>
    </row>
    <row r="45" spans="1:10" ht="12.75">
      <c r="A45" s="3" t="s">
        <v>18</v>
      </c>
      <c r="B45" s="4" t="s">
        <v>11</v>
      </c>
      <c r="C45" s="4" t="s">
        <v>19</v>
      </c>
      <c r="D45" s="7">
        <v>60</v>
      </c>
      <c r="E45" s="4">
        <v>3.2</v>
      </c>
      <c r="F45" s="4">
        <v>200</v>
      </c>
      <c r="G45" s="4">
        <f t="shared" si="2"/>
        <v>38.4</v>
      </c>
      <c r="H45" s="5">
        <v>37</v>
      </c>
      <c r="I45" s="5">
        <f>G45*I11/F45</f>
        <v>31.487999999999996</v>
      </c>
      <c r="J45" s="6">
        <f>G45*J11/F45</f>
        <v>27.647999999999996</v>
      </c>
    </row>
    <row r="46" spans="1:10" ht="12.75">
      <c r="A46" s="3" t="s">
        <v>18</v>
      </c>
      <c r="B46" s="4" t="s">
        <v>11</v>
      </c>
      <c r="C46" s="4" t="s">
        <v>19</v>
      </c>
      <c r="D46" s="7">
        <v>70</v>
      </c>
      <c r="E46" s="4">
        <v>1.6</v>
      </c>
      <c r="F46" s="4">
        <v>200</v>
      </c>
      <c r="G46" s="4">
        <f t="shared" si="2"/>
        <v>22.400000000000002</v>
      </c>
      <c r="H46" s="5">
        <f>G46*H11/F46</f>
        <v>22.064</v>
      </c>
      <c r="I46" s="5">
        <f>G46*I11/F46</f>
        <v>18.368000000000002</v>
      </c>
      <c r="J46" s="6">
        <f>G46*J11/F46</f>
        <v>16.128</v>
      </c>
    </row>
    <row r="47" spans="1:10" ht="12.75">
      <c r="A47" s="3" t="s">
        <v>18</v>
      </c>
      <c r="B47" s="4" t="s">
        <v>11</v>
      </c>
      <c r="C47" s="4" t="s">
        <v>19</v>
      </c>
      <c r="D47" s="7">
        <v>70</v>
      </c>
      <c r="E47" s="4">
        <v>3.2</v>
      </c>
      <c r="F47" s="4">
        <v>200</v>
      </c>
      <c r="G47" s="4">
        <f t="shared" si="2"/>
        <v>44.800000000000004</v>
      </c>
      <c r="H47" s="5">
        <f>G47*H11/F47</f>
        <v>44.128</v>
      </c>
      <c r="I47" s="5">
        <f>G47*I11/F47</f>
        <v>36.736000000000004</v>
      </c>
      <c r="J47" s="6">
        <f>G47*J11/F47</f>
        <v>32.256</v>
      </c>
    </row>
    <row r="48" spans="1:10" ht="12.75">
      <c r="A48" s="3" t="s">
        <v>18</v>
      </c>
      <c r="B48" s="4" t="s">
        <v>11</v>
      </c>
      <c r="C48" s="4" t="s">
        <v>19</v>
      </c>
      <c r="D48" s="7">
        <v>80</v>
      </c>
      <c r="E48" s="4">
        <v>1.6</v>
      </c>
      <c r="F48" s="4">
        <v>200</v>
      </c>
      <c r="G48" s="4">
        <f t="shared" si="2"/>
        <v>25.6</v>
      </c>
      <c r="H48" s="5">
        <f>G48*H11/F48</f>
        <v>25.216000000000005</v>
      </c>
      <c r="I48" s="5">
        <f>G48*I11/F48</f>
        <v>20.992000000000004</v>
      </c>
      <c r="J48" s="6">
        <f>G48*J11/F48</f>
        <v>18.432000000000002</v>
      </c>
    </row>
    <row r="49" spans="1:10" ht="12.75">
      <c r="A49" s="3" t="s">
        <v>18</v>
      </c>
      <c r="B49" s="4" t="s">
        <v>11</v>
      </c>
      <c r="C49" s="4" t="s">
        <v>19</v>
      </c>
      <c r="D49" s="7">
        <v>80</v>
      </c>
      <c r="E49" s="4">
        <v>3.2</v>
      </c>
      <c r="F49" s="4">
        <v>200</v>
      </c>
      <c r="G49" s="4">
        <f t="shared" si="2"/>
        <v>51.2</v>
      </c>
      <c r="H49" s="5">
        <f>G49*H11/F49</f>
        <v>50.43200000000001</v>
      </c>
      <c r="I49" s="5">
        <f>G49*I11/F49</f>
        <v>41.98400000000001</v>
      </c>
      <c r="J49" s="6">
        <f>G49*J11/F49</f>
        <v>36.864000000000004</v>
      </c>
    </row>
    <row r="50" spans="1:10" ht="12.75">
      <c r="A50" s="3" t="s">
        <v>18</v>
      </c>
      <c r="B50" s="4" t="s">
        <v>11</v>
      </c>
      <c r="C50" s="4" t="s">
        <v>19</v>
      </c>
      <c r="D50" s="7">
        <v>90</v>
      </c>
      <c r="E50" s="4">
        <v>1.6</v>
      </c>
      <c r="F50" s="4">
        <v>200</v>
      </c>
      <c r="G50" s="4">
        <f t="shared" si="2"/>
        <v>28.799999999999997</v>
      </c>
      <c r="H50" s="5">
        <f>G50*H11/F50</f>
        <v>28.368</v>
      </c>
      <c r="I50" s="5">
        <f>G50*I11/F50</f>
        <v>23.616</v>
      </c>
      <c r="J50" s="6">
        <f>G50*J11/F50</f>
        <v>20.736</v>
      </c>
    </row>
    <row r="51" spans="1:10" ht="12.75">
      <c r="A51" s="3" t="s">
        <v>18</v>
      </c>
      <c r="B51" s="4" t="s">
        <v>11</v>
      </c>
      <c r="C51" s="4" t="s">
        <v>19</v>
      </c>
      <c r="D51" s="7">
        <v>90</v>
      </c>
      <c r="E51" s="4">
        <v>3.2</v>
      </c>
      <c r="F51" s="4">
        <v>200</v>
      </c>
      <c r="G51" s="4">
        <f t="shared" si="2"/>
        <v>57.599999999999994</v>
      </c>
      <c r="H51" s="5">
        <f>G51*H11/F51</f>
        <v>56.736</v>
      </c>
      <c r="I51" s="5">
        <f>G51*I11/F51</f>
        <v>47.232</v>
      </c>
      <c r="J51" s="6">
        <f>G51*J11/F51</f>
        <v>41.472</v>
      </c>
    </row>
    <row r="52" spans="1:10" ht="12.75">
      <c r="A52" s="3" t="s">
        <v>18</v>
      </c>
      <c r="B52" s="4" t="s">
        <v>11</v>
      </c>
      <c r="C52" s="4" t="s">
        <v>19</v>
      </c>
      <c r="D52" s="7">
        <v>100</v>
      </c>
      <c r="E52" s="4">
        <v>1.6</v>
      </c>
      <c r="F52" s="4">
        <v>200</v>
      </c>
      <c r="G52" s="4">
        <f t="shared" si="2"/>
        <v>32</v>
      </c>
      <c r="H52" s="5">
        <f>G52*H11/F52</f>
        <v>31.52</v>
      </c>
      <c r="I52" s="5">
        <f>G52*I11/F52</f>
        <v>26.24</v>
      </c>
      <c r="J52" s="6">
        <f>G52*J11/F52</f>
        <v>23.04</v>
      </c>
    </row>
    <row r="53" spans="1:10" ht="12.75">
      <c r="A53" s="3" t="s">
        <v>18</v>
      </c>
      <c r="B53" s="4" t="s">
        <v>11</v>
      </c>
      <c r="C53" s="4" t="s">
        <v>19</v>
      </c>
      <c r="D53" s="7">
        <v>100</v>
      </c>
      <c r="E53" s="4">
        <v>3.2</v>
      </c>
      <c r="F53" s="4">
        <v>200</v>
      </c>
      <c r="G53" s="4">
        <f t="shared" si="2"/>
        <v>64</v>
      </c>
      <c r="H53" s="5">
        <f>G53*H11/F53</f>
        <v>63.04</v>
      </c>
      <c r="I53" s="5">
        <f>G53*I11/F53</f>
        <v>52.48</v>
      </c>
      <c r="J53" s="6">
        <f>G53*J11/F53</f>
        <v>46.08</v>
      </c>
    </row>
    <row r="54" spans="1:10" ht="12.75">
      <c r="A54" s="3" t="s">
        <v>18</v>
      </c>
      <c r="B54" s="4" t="s">
        <v>11</v>
      </c>
      <c r="C54" s="4" t="s">
        <v>19</v>
      </c>
      <c r="D54" s="7">
        <v>120</v>
      </c>
      <c r="E54" s="4">
        <v>1.6</v>
      </c>
      <c r="F54" s="4">
        <v>200</v>
      </c>
      <c r="G54" s="4">
        <f t="shared" si="2"/>
        <v>38.4</v>
      </c>
      <c r="H54" s="5">
        <f>G54*H11/F54</f>
        <v>37.824</v>
      </c>
      <c r="I54" s="5">
        <f>G54*I11/F54</f>
        <v>31.487999999999996</v>
      </c>
      <c r="J54" s="6">
        <f>G54*J11/F54</f>
        <v>27.647999999999996</v>
      </c>
    </row>
    <row r="55" spans="1:10" ht="12.75">
      <c r="A55" s="3" t="s">
        <v>18</v>
      </c>
      <c r="B55" s="4" t="s">
        <v>11</v>
      </c>
      <c r="C55" s="4" t="s">
        <v>19</v>
      </c>
      <c r="D55" s="7">
        <v>120</v>
      </c>
      <c r="E55" s="4">
        <v>3.2</v>
      </c>
      <c r="F55" s="4">
        <v>200</v>
      </c>
      <c r="G55" s="4">
        <f t="shared" si="2"/>
        <v>76.8</v>
      </c>
      <c r="H55" s="5">
        <f>G55*H11/F55</f>
        <v>75.648</v>
      </c>
      <c r="I55" s="5">
        <f>G55*I11/F55</f>
        <v>62.97599999999999</v>
      </c>
      <c r="J55" s="6">
        <f>G55*J11/F55</f>
        <v>55.29599999999999</v>
      </c>
    </row>
    <row r="56" spans="1:10" ht="12.75">
      <c r="A56" s="3" t="s">
        <v>18</v>
      </c>
      <c r="B56" s="4" t="s">
        <v>11</v>
      </c>
      <c r="C56" s="4" t="s">
        <v>19</v>
      </c>
      <c r="D56" s="7">
        <v>130</v>
      </c>
      <c r="E56" s="4">
        <v>1.6</v>
      </c>
      <c r="F56" s="4">
        <v>200</v>
      </c>
      <c r="G56" s="4">
        <f t="shared" si="2"/>
        <v>41.6</v>
      </c>
      <c r="H56" s="5">
        <f>G56*H11/F56</f>
        <v>40.976000000000006</v>
      </c>
      <c r="I56" s="5">
        <f>G56*I11/F56</f>
        <v>34.112</v>
      </c>
      <c r="J56" s="6">
        <f>G56*J11/F56</f>
        <v>29.952</v>
      </c>
    </row>
    <row r="57" spans="1:10" ht="12.75">
      <c r="A57" s="3" t="s">
        <v>18</v>
      </c>
      <c r="B57" s="4" t="s">
        <v>11</v>
      </c>
      <c r="C57" s="4" t="s">
        <v>19</v>
      </c>
      <c r="D57" s="7">
        <v>130</v>
      </c>
      <c r="E57" s="4">
        <v>3.2</v>
      </c>
      <c r="F57" s="4">
        <v>200</v>
      </c>
      <c r="G57" s="4">
        <f t="shared" si="2"/>
        <v>83.2</v>
      </c>
      <c r="H57" s="5">
        <f>G57*H11/F57</f>
        <v>81.95200000000001</v>
      </c>
      <c r="I57" s="5">
        <f>G57*I11/F57</f>
        <v>68.224</v>
      </c>
      <c r="J57" s="6">
        <f>G57*J11/F57</f>
        <v>59.904</v>
      </c>
    </row>
    <row r="58" spans="1:10" ht="12.75">
      <c r="A58" s="3" t="s">
        <v>18</v>
      </c>
      <c r="B58" s="4" t="s">
        <v>11</v>
      </c>
      <c r="C58" s="4" t="s">
        <v>19</v>
      </c>
      <c r="D58" s="7">
        <v>150</v>
      </c>
      <c r="E58" s="4">
        <v>1.6</v>
      </c>
      <c r="F58" s="4">
        <v>200</v>
      </c>
      <c r="G58" s="4">
        <f t="shared" si="2"/>
        <v>48</v>
      </c>
      <c r="H58" s="5">
        <f>G58*H11/F58</f>
        <v>47.28</v>
      </c>
      <c r="I58" s="5">
        <f>G58*I11/F58</f>
        <v>39.36</v>
      </c>
      <c r="J58" s="6">
        <f>G58*J11/F58</f>
        <v>34.56</v>
      </c>
    </row>
    <row r="59" spans="1:10" ht="12.75">
      <c r="A59" s="3" t="s">
        <v>18</v>
      </c>
      <c r="B59" s="4" t="s">
        <v>11</v>
      </c>
      <c r="C59" s="4" t="s">
        <v>19</v>
      </c>
      <c r="D59" s="7">
        <v>150</v>
      </c>
      <c r="E59" s="4">
        <v>3.2</v>
      </c>
      <c r="F59" s="4">
        <v>200</v>
      </c>
      <c r="G59" s="4">
        <f t="shared" si="2"/>
        <v>96</v>
      </c>
      <c r="H59" s="5">
        <f>G59*H11/F59</f>
        <v>94.56</v>
      </c>
      <c r="I59" s="5">
        <f>G59*I11/F59</f>
        <v>78.72</v>
      </c>
      <c r="J59" s="6">
        <f>G59*J11/F59</f>
        <v>69.12</v>
      </c>
    </row>
    <row r="67" spans="3:8" ht="12.75">
      <c r="C67" s="14"/>
      <c r="D67" s="14"/>
      <c r="E67" s="14"/>
      <c r="F67" s="14"/>
      <c r="G67" s="14"/>
      <c r="H67" s="14"/>
    </row>
    <row r="68" spans="7:13" ht="12.75">
      <c r="G68" s="15"/>
      <c r="L68">
        <v>2000</v>
      </c>
      <c r="M68">
        <v>1</v>
      </c>
    </row>
  </sheetData>
  <sheetProtection/>
  <mergeCells count="14">
    <mergeCell ref="D12:D13"/>
    <mergeCell ref="E12:E13"/>
    <mergeCell ref="F12:F13"/>
    <mergeCell ref="H12:J12"/>
    <mergeCell ref="H8:J8"/>
    <mergeCell ref="F8:F9"/>
    <mergeCell ref="A12:A13"/>
    <mergeCell ref="A8:A9"/>
    <mergeCell ref="B8:B9"/>
    <mergeCell ref="C8:C9"/>
    <mergeCell ref="D8:D9"/>
    <mergeCell ref="E8:E9"/>
    <mergeCell ref="B12:B13"/>
    <mergeCell ref="C12:C13"/>
  </mergeCells>
  <hyperlinks>
    <hyperlink ref="E4" r:id="rId1" display="WWW.VMPLAST.RU"/>
  </hyperlinks>
  <printOptions/>
  <pageMargins left="0.7" right="0.7" top="0.75" bottom="0.75" header="0.3" footer="0.3"/>
  <pageSetup fitToWidth="0" fitToHeight="1" horizontalDpi="600" verticalDpi="600" orientation="landscape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Игорь</cp:lastModifiedBy>
  <dcterms:created xsi:type="dcterms:W3CDTF">2014-09-18T04:26:35Z</dcterms:created>
  <dcterms:modified xsi:type="dcterms:W3CDTF">2016-10-05T12:20:40Z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