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Рассада фриго  ОПТ" sheetId="1" r:id="rId1"/>
    <sheet name="Рассада в Р9-ЗКС" sheetId="2" r:id="rId2"/>
    <sheet name="Лист3" sheetId="3" r:id="rId3"/>
  </sheets>
  <calcPr calcId="124519"/>
  <fileRecoveryPr repairLoad="1"/>
</workbook>
</file>

<file path=xl/calcChain.xml><?xml version="1.0" encoding="utf-8"?>
<calcChain xmlns="http://schemas.openxmlformats.org/spreadsheetml/2006/main">
  <c r="F35" i="1"/>
  <c r="F34"/>
  <c r="F33"/>
  <c r="F36"/>
  <c r="G29" l="1"/>
  <c r="F16"/>
  <c r="G17"/>
  <c r="G16"/>
  <c r="F17"/>
  <c r="G26"/>
  <c r="F31"/>
  <c r="F24"/>
  <c r="F28"/>
  <c r="F7"/>
  <c r="G7"/>
  <c r="G8"/>
  <c r="F8"/>
  <c r="F18"/>
  <c r="F19"/>
  <c r="F21"/>
  <c r="F15"/>
  <c r="G15"/>
  <c r="G12"/>
  <c r="G14"/>
  <c r="F13"/>
  <c r="F27"/>
  <c r="G13"/>
  <c r="G11"/>
  <c r="G19" l="1"/>
  <c r="F14" l="1"/>
  <c r="G9" l="1"/>
  <c r="G18"/>
  <c r="G24"/>
  <c r="F12" l="1"/>
  <c r="F11"/>
  <c r="F9" l="1"/>
  <c r="F30"/>
  <c r="G6" l="1"/>
  <c r="F6"/>
  <c r="F23" l="1"/>
  <c r="G23"/>
  <c r="F22"/>
  <c r="G5"/>
  <c r="G10"/>
  <c r="F10"/>
  <c r="F5" l="1"/>
  <c r="F32"/>
  <c r="F25" l="1"/>
  <c r="F20"/>
</calcChain>
</file>

<file path=xl/sharedStrings.xml><?xml version="1.0" encoding="utf-8"?>
<sst xmlns="http://schemas.openxmlformats.org/spreadsheetml/2006/main" count="293" uniqueCount="144">
  <si>
    <t>Альба</t>
  </si>
  <si>
    <t>Кимберли</t>
  </si>
  <si>
    <t>Хонеое</t>
  </si>
  <si>
    <t>Вима Занта</t>
  </si>
  <si>
    <t>Элиане</t>
  </si>
  <si>
    <t>Азия</t>
  </si>
  <si>
    <t>Вима Ксима</t>
  </si>
  <si>
    <t>Флоренс</t>
  </si>
  <si>
    <t>Malwina</t>
  </si>
  <si>
    <t>Викода</t>
  </si>
  <si>
    <t>Сельва</t>
  </si>
  <si>
    <t>Портола</t>
  </si>
  <si>
    <t>Клери</t>
  </si>
  <si>
    <t>Прими</t>
  </si>
  <si>
    <t>Джоли</t>
  </si>
  <si>
    <t>Линоса</t>
  </si>
  <si>
    <t>Капри</t>
  </si>
  <si>
    <t>очень ранний</t>
  </si>
  <si>
    <t>ранний</t>
  </si>
  <si>
    <t>средне-ранний</t>
  </si>
  <si>
    <t>средний</t>
  </si>
  <si>
    <t>поздний</t>
  </si>
  <si>
    <t>ремонтантный</t>
  </si>
  <si>
    <t>Очень ранний</t>
  </si>
  <si>
    <t>Ранний</t>
  </si>
  <si>
    <t>Средний</t>
  </si>
  <si>
    <t>Средне-поздний</t>
  </si>
  <si>
    <t>Ремонтантный</t>
  </si>
  <si>
    <t>-</t>
  </si>
  <si>
    <t>600/-</t>
  </si>
  <si>
    <t>Вима Рина</t>
  </si>
  <si>
    <t>Молинг Опал</t>
  </si>
  <si>
    <t>Монтерей</t>
  </si>
  <si>
    <t>срок созревания</t>
  </si>
  <si>
    <t>Название сорта</t>
  </si>
  <si>
    <t>Глен Эмпл (Glen Ample)</t>
  </si>
  <si>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</si>
  <si>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класс А, цена €/шт</t>
  </si>
  <si>
    <t>класс А+, цена €/шт</t>
  </si>
  <si>
    <t xml:space="preserve"> Класс А, ք</t>
  </si>
  <si>
    <t>Класс А+, ք</t>
  </si>
  <si>
    <t xml:space="preserve"> Мармолада</t>
  </si>
  <si>
    <t>Зюгана</t>
  </si>
  <si>
    <t>500/200</t>
  </si>
  <si>
    <t>Глен Файн (Glen Fine)</t>
  </si>
  <si>
    <t>Очень крупноплодный</t>
  </si>
  <si>
    <t>Химбо Топ</t>
  </si>
  <si>
    <t>Херитейдж</t>
  </si>
  <si>
    <t>Туламин</t>
  </si>
  <si>
    <t xml:space="preserve">Mize Shindler </t>
  </si>
  <si>
    <t>НОВИНКА!</t>
  </si>
  <si>
    <t>Галя Чив</t>
  </si>
  <si>
    <t>Крупноплодн</t>
  </si>
  <si>
    <t>ультраранний</t>
  </si>
  <si>
    <t>Сант Андреас</t>
  </si>
  <si>
    <t>Поставка март, апрель, май</t>
  </si>
  <si>
    <t>500 А</t>
  </si>
  <si>
    <t>500/ 300А+</t>
  </si>
  <si>
    <t>нет</t>
  </si>
  <si>
    <t>Виламетте</t>
  </si>
  <si>
    <t xml:space="preserve">ОТ ящика </t>
  </si>
  <si>
    <t>От 1000 шт</t>
  </si>
  <si>
    <t>100 р</t>
  </si>
  <si>
    <t>80 р</t>
  </si>
  <si>
    <t>500 шт/ящ</t>
  </si>
  <si>
    <t xml:space="preserve">Питомник Mazzoni,  Италия, апрель </t>
  </si>
  <si>
    <t>45 р/шт</t>
  </si>
  <si>
    <t>Зенга Зенгана</t>
  </si>
  <si>
    <t>Корона</t>
  </si>
  <si>
    <t>Роксана</t>
  </si>
  <si>
    <t>Сан-Андреас А</t>
  </si>
  <si>
    <t>Сан-Андреас В</t>
  </si>
  <si>
    <t>Ароза</t>
  </si>
  <si>
    <t>Кол-во в ящ.</t>
  </si>
  <si>
    <t>Р12</t>
  </si>
  <si>
    <t>Новинка</t>
  </si>
  <si>
    <t>Мелкий опт, Пучки 25 шт, от 4 пучков.</t>
  </si>
  <si>
    <t>Эльсанта</t>
  </si>
  <si>
    <t>Альбион В</t>
  </si>
  <si>
    <t>Альбион А</t>
  </si>
  <si>
    <t>Монтерей А</t>
  </si>
  <si>
    <t>Альбион А+</t>
  </si>
  <si>
    <t>шт/ящик</t>
  </si>
  <si>
    <t>розница</t>
  </si>
  <si>
    <t>Пучки 25 шт</t>
  </si>
  <si>
    <t>Рассада в Р9- ЗКС</t>
  </si>
  <si>
    <t>Мурано</t>
  </si>
  <si>
    <t>Вивара</t>
  </si>
  <si>
    <t>непрерывного плодоношения, НСД</t>
  </si>
  <si>
    <t>Время созревания</t>
  </si>
  <si>
    <t>Упаковка</t>
  </si>
  <si>
    <t>контейнер Р9</t>
  </si>
  <si>
    <t>Минимум шт.</t>
  </si>
  <si>
    <t>Цена ОПТ</t>
  </si>
  <si>
    <t>Цена розница-10 шт</t>
  </si>
  <si>
    <r>
      <rPr>
        <b/>
        <sz val="14"/>
        <color rgb="FFFF0000"/>
        <rFont val="Calibri"/>
        <family val="2"/>
        <charset val="204"/>
        <scheme val="minor"/>
      </rPr>
      <t>https://vk.com/frigoclub</t>
    </r>
    <r>
      <rPr>
        <b/>
        <sz val="14"/>
        <color theme="1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http://superberry.ru</t>
    </r>
    <r>
      <rPr>
        <b/>
        <sz val="14"/>
        <color theme="1"/>
        <rFont val="Calibri"/>
        <family val="2"/>
        <charset val="204"/>
        <scheme val="minor"/>
      </rPr>
      <t>, Тел: 89009081999, 89105708787, Еmail: mar6152006@mail.ru</t>
    </r>
  </si>
  <si>
    <t>Сорта</t>
  </si>
  <si>
    <t>Оптовое предложение - саженцы садовой земляники ремонтантных сортов ЗКС(контейнеры Р9)</t>
  </si>
  <si>
    <r>
      <rPr>
        <b/>
        <sz val="18"/>
        <color rgb="FFC00000"/>
        <rFont val="Calibri"/>
        <family val="2"/>
        <charset val="204"/>
        <scheme val="minor"/>
      </rPr>
      <t>Ранняя поставка для теплиц</t>
    </r>
    <r>
      <rPr>
        <b/>
        <sz val="14"/>
        <color theme="1"/>
        <rFont val="Calibri"/>
        <family val="2"/>
        <charset val="204"/>
        <scheme val="minor"/>
      </rPr>
      <t xml:space="preserve"> с февраля, марта по апрель, Весна 2018 г.</t>
    </r>
  </si>
  <si>
    <t>Средне-поздн</t>
  </si>
  <si>
    <t>500  шт/ящ</t>
  </si>
  <si>
    <t>Клери А+</t>
  </si>
  <si>
    <t>300 шт/ящ</t>
  </si>
  <si>
    <t>Капри A+</t>
  </si>
  <si>
    <t>Линоса A+</t>
  </si>
  <si>
    <t>300  шт/ящ</t>
  </si>
  <si>
    <t>Мармолада</t>
  </si>
  <si>
    <t xml:space="preserve">Эльсанта </t>
  </si>
  <si>
    <t>Эльсанта А+</t>
  </si>
  <si>
    <t>Мармолада А+</t>
  </si>
  <si>
    <t>Ароза А+</t>
  </si>
  <si>
    <t>Прими А+</t>
  </si>
  <si>
    <t>Джоли А+</t>
  </si>
  <si>
    <t>Полка</t>
  </si>
  <si>
    <t>мелкий опт от 20 шт</t>
  </si>
  <si>
    <t>Глен Ди</t>
  </si>
  <si>
    <t xml:space="preserve">Микер </t>
  </si>
  <si>
    <t>Каскад де лайт</t>
  </si>
  <si>
    <t>Линоса A ст</t>
  </si>
  <si>
    <t xml:space="preserve">Капри A ст </t>
  </si>
  <si>
    <t>МУРАНО, А</t>
  </si>
  <si>
    <t>ВИВАРА А</t>
  </si>
  <si>
    <t>Дарселект</t>
  </si>
  <si>
    <t>Флер</t>
  </si>
  <si>
    <t>Средний-поздняя</t>
  </si>
  <si>
    <t>500/250</t>
  </si>
  <si>
    <t>Питомники Голландия</t>
  </si>
  <si>
    <t>оч.ранний</t>
  </si>
  <si>
    <t>Сан-Андреас А+</t>
  </si>
  <si>
    <t>МАЛЬГА Аст New</t>
  </si>
  <si>
    <t xml:space="preserve">КАБРИЛО Аст </t>
  </si>
  <si>
    <t>Эльсиноре</t>
  </si>
  <si>
    <t>Поставка садовой земляники ФРИГО, оптовый прайс. 2022г.</t>
  </si>
  <si>
    <t>Тел: 89105708787, Еmail: mar6152006@mail.ru, https://superberry.ru</t>
  </si>
  <si>
    <t>Евро Обмен 85</t>
  </si>
  <si>
    <t>Сенсация</t>
  </si>
  <si>
    <t>ФУРОР Аст</t>
  </si>
  <si>
    <t>Априка А+</t>
  </si>
  <si>
    <t>ЭМИ  A+</t>
  </si>
  <si>
    <t>КВИКИ A+</t>
  </si>
  <si>
    <t>ЭМИ  A</t>
  </si>
  <si>
    <t>КВИКИ   A</t>
  </si>
  <si>
    <t>Априка  A</t>
  </si>
  <si>
    <t>Малинав Р12, Нидерланды  -оригинальное качество, мелкий опт  от 25 шт. сорт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</si>
</sst>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\ [$€-1];[Red]\-#,##0.00\ [$€-1]"/>
    <numFmt numFmtId="165" formatCode="#,##0.00\ &quot;₽&quot;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rgb="FFC000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73ED9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687D"/>
        <bgColor indexed="64"/>
      </patternFill>
    </fill>
    <fill>
      <patternFill patternType="solid">
        <fgColor rgb="FFD9D8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E8B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3698B"/>
        <bgColor indexed="64"/>
      </patternFill>
    </fill>
    <fill>
      <patternFill patternType="solid">
        <fgColor rgb="FFCBA1B3"/>
        <bgColor indexed="64"/>
      </patternFill>
    </fill>
    <fill>
      <patternFill patternType="solid">
        <fgColor rgb="FFD197A5"/>
        <bgColor indexed="64"/>
      </patternFill>
    </fill>
    <fill>
      <patternFill patternType="solid">
        <fgColor rgb="FFCB8B9D"/>
        <bgColor indexed="64"/>
      </patternFill>
    </fill>
    <fill>
      <patternFill patternType="solid">
        <fgColor rgb="FFE09CA6"/>
        <bgColor indexed="64"/>
      </patternFill>
    </fill>
    <fill>
      <patternFill patternType="solid">
        <fgColor rgb="FF6AC4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5718E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 applyAlignment="1">
      <alignment horizontal="center"/>
    </xf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 applyAlignment="1">
      <alignment horizontal="center"/>
    </xf>
    <xf numFmtId="0" fontId="3" fillId="5" borderId="9" xfId="0" applyFont="1" applyFill="1" applyBorder="1" applyAlignment="1">
      <alignment wrapText="1"/>
    </xf>
    <xf numFmtId="0" fontId="0" fillId="0" borderId="0" xfId="0" applyAlignment="1">
      <alignment horizontal="left"/>
    </xf>
    <xf numFmtId="0" fontId="6" fillId="6" borderId="9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11" fillId="5" borderId="8" xfId="0" applyFont="1" applyFill="1" applyBorder="1" applyAlignment="1">
      <alignment wrapText="1"/>
    </xf>
    <xf numFmtId="0" fontId="11" fillId="5" borderId="8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164" fontId="11" fillId="5" borderId="9" xfId="0" applyNumberFormat="1" applyFont="1" applyFill="1" applyBorder="1" applyAlignment="1">
      <alignment horizontal="center" wrapText="1"/>
    </xf>
    <xf numFmtId="0" fontId="11" fillId="5" borderId="3" xfId="0" applyFont="1" applyFill="1" applyBorder="1" applyAlignment="1"/>
    <xf numFmtId="0" fontId="11" fillId="5" borderId="2" xfId="0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15" fillId="4" borderId="1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justify" wrapText="1"/>
    </xf>
    <xf numFmtId="0" fontId="15" fillId="4" borderId="5" xfId="0" applyFont="1" applyFill="1" applyBorder="1" applyAlignment="1">
      <alignment wrapText="1"/>
    </xf>
    <xf numFmtId="0" fontId="15" fillId="4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165" fontId="8" fillId="0" borderId="0" xfId="0" applyNumberFormat="1" applyFont="1" applyAlignment="1">
      <alignment horizontal="left"/>
    </xf>
    <xf numFmtId="9" fontId="7" fillId="6" borderId="8" xfId="0" applyNumberFormat="1" applyFont="1" applyFill="1" applyBorder="1" applyAlignment="1">
      <alignment horizontal="center" wrapText="1"/>
    </xf>
    <xf numFmtId="2" fontId="11" fillId="5" borderId="9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/>
    <xf numFmtId="0" fontId="4" fillId="6" borderId="18" xfId="0" applyNumberFormat="1" applyFont="1" applyFill="1" applyBorder="1" applyAlignment="1">
      <alignment horizontal="center" wrapText="1"/>
    </xf>
    <xf numFmtId="2" fontId="4" fillId="6" borderId="1" xfId="0" applyNumberFormat="1" applyFont="1" applyFill="1" applyBorder="1" applyAlignment="1">
      <alignment horizontal="center" wrapText="1"/>
    </xf>
    <xf numFmtId="2" fontId="7" fillId="6" borderId="8" xfId="0" applyNumberFormat="1" applyFont="1" applyFill="1" applyBorder="1" applyAlignment="1">
      <alignment horizontal="center" wrapText="1"/>
    </xf>
    <xf numFmtId="2" fontId="4" fillId="6" borderId="4" xfId="0" applyNumberFormat="1" applyFont="1" applyFill="1" applyBorder="1" applyAlignment="1">
      <alignment horizontal="center" wrapText="1"/>
    </xf>
    <xf numFmtId="0" fontId="0" fillId="9" borderId="19" xfId="0" applyFill="1" applyBorder="1"/>
    <xf numFmtId="0" fontId="0" fillId="9" borderId="20" xfId="0" applyFill="1" applyBorder="1"/>
    <xf numFmtId="0" fontId="0" fillId="9" borderId="21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2" fontId="7" fillId="8" borderId="5" xfId="0" applyNumberFormat="1" applyFont="1" applyFill="1" applyBorder="1" applyAlignment="1">
      <alignment horizontal="center" wrapText="1"/>
    </xf>
    <xf numFmtId="0" fontId="14" fillId="8" borderId="14" xfId="0" applyFont="1" applyFill="1" applyBorder="1" applyAlignment="1">
      <alignment wrapText="1"/>
    </xf>
    <xf numFmtId="0" fontId="4" fillId="3" borderId="26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8" fillId="3" borderId="28" xfId="0" applyFont="1" applyFill="1" applyBorder="1"/>
    <xf numFmtId="0" fontId="4" fillId="8" borderId="9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wrapText="1"/>
    </xf>
    <xf numFmtId="0" fontId="15" fillId="15" borderId="9" xfId="0" applyFont="1" applyFill="1" applyBorder="1" applyAlignment="1">
      <alignment wrapText="1"/>
    </xf>
    <xf numFmtId="0" fontId="13" fillId="15" borderId="9" xfId="0" applyFont="1" applyFill="1" applyBorder="1" applyAlignment="1">
      <alignment horizontal="center" wrapText="1"/>
    </xf>
    <xf numFmtId="0" fontId="15" fillId="15" borderId="9" xfId="0" applyFont="1" applyFill="1" applyBorder="1" applyAlignment="1">
      <alignment horizontal="center" wrapText="1"/>
    </xf>
    <xf numFmtId="9" fontId="8" fillId="0" borderId="17" xfId="2" applyFont="1" applyFill="1" applyBorder="1" applyAlignment="1"/>
    <xf numFmtId="9" fontId="8" fillId="10" borderId="17" xfId="2" applyFont="1" applyFill="1" applyBorder="1" applyAlignment="1"/>
    <xf numFmtId="9" fontId="7" fillId="10" borderId="17" xfId="2" applyFont="1" applyFill="1" applyBorder="1" applyAlignment="1"/>
    <xf numFmtId="9" fontId="7" fillId="10" borderId="0" xfId="2" applyFont="1" applyFill="1" applyAlignment="1"/>
    <xf numFmtId="0" fontId="11" fillId="16" borderId="9" xfId="0" applyFont="1" applyFill="1" applyBorder="1" applyAlignment="1">
      <alignment wrapText="1"/>
    </xf>
    <xf numFmtId="0" fontId="11" fillId="16" borderId="9" xfId="0" applyFont="1" applyFill="1" applyBorder="1" applyAlignment="1">
      <alignment horizontal="center" wrapText="1"/>
    </xf>
    <xf numFmtId="164" fontId="11" fillId="16" borderId="9" xfId="0" applyNumberFormat="1" applyFont="1" applyFill="1" applyBorder="1" applyAlignment="1">
      <alignment horizontal="center" wrapText="1"/>
    </xf>
    <xf numFmtId="164" fontId="11" fillId="16" borderId="5" xfId="0" applyNumberFormat="1" applyFont="1" applyFill="1" applyBorder="1" applyAlignment="1">
      <alignment horizontal="center" wrapText="1"/>
    </xf>
    <xf numFmtId="0" fontId="11" fillId="16" borderId="5" xfId="0" applyFont="1" applyFill="1" applyBorder="1" applyAlignment="1">
      <alignment horizontal="center" wrapText="1"/>
    </xf>
    <xf numFmtId="0" fontId="3" fillId="13" borderId="8" xfId="0" applyFont="1" applyFill="1" applyBorder="1" applyAlignment="1">
      <alignment wrapText="1"/>
    </xf>
    <xf numFmtId="0" fontId="3" fillId="13" borderId="9" xfId="0" applyFont="1" applyFill="1" applyBorder="1" applyAlignment="1">
      <alignment wrapText="1"/>
    </xf>
    <xf numFmtId="0" fontId="10" fillId="14" borderId="10" xfId="0" applyFont="1" applyFill="1" applyBorder="1" applyAlignment="1">
      <alignment horizontal="center"/>
    </xf>
    <xf numFmtId="0" fontId="10" fillId="14" borderId="10" xfId="0" applyFont="1" applyFill="1" applyBorder="1"/>
    <xf numFmtId="0" fontId="4" fillId="17" borderId="2" xfId="0" applyFont="1" applyFill="1" applyBorder="1" applyAlignment="1">
      <alignment horizontal="left" wrapText="1"/>
    </xf>
    <xf numFmtId="0" fontId="4" fillId="17" borderId="1" xfId="0" applyFont="1" applyFill="1" applyBorder="1" applyAlignment="1">
      <alignment horizontal="left" vertical="top"/>
    </xf>
    <xf numFmtId="0" fontId="4" fillId="17" borderId="2" xfId="0" applyFont="1" applyFill="1" applyBorder="1" applyAlignment="1">
      <alignment horizontal="left"/>
    </xf>
    <xf numFmtId="0" fontId="4" fillId="17" borderId="2" xfId="0" applyFont="1" applyFill="1" applyBorder="1" applyAlignment="1">
      <alignment wrapText="1"/>
    </xf>
    <xf numFmtId="0" fontId="12" fillId="17" borderId="2" xfId="0" applyFont="1" applyFill="1" applyBorder="1" applyAlignment="1">
      <alignment horizontal="justify" wrapText="1"/>
    </xf>
    <xf numFmtId="0" fontId="13" fillId="17" borderId="2" xfId="0" applyFont="1" applyFill="1" applyBorder="1" applyAlignment="1">
      <alignment horizontal="justify" wrapText="1"/>
    </xf>
    <xf numFmtId="0" fontId="2" fillId="17" borderId="1" xfId="0" applyFont="1" applyFill="1" applyBorder="1" applyAlignment="1">
      <alignment wrapText="1"/>
    </xf>
    <xf numFmtId="0" fontId="2" fillId="17" borderId="2" xfId="0" applyFont="1" applyFill="1" applyBorder="1" applyAlignment="1">
      <alignment wrapText="1"/>
    </xf>
    <xf numFmtId="0" fontId="17" fillId="11" borderId="27" xfId="0" applyFont="1" applyFill="1" applyBorder="1" applyAlignment="1">
      <alignment wrapText="1"/>
    </xf>
    <xf numFmtId="0" fontId="12" fillId="12" borderId="2" xfId="0" applyFont="1" applyFill="1" applyBorder="1" applyAlignment="1">
      <alignment horizontal="justify" wrapText="1"/>
    </xf>
    <xf numFmtId="0" fontId="13" fillId="12" borderId="2" xfId="0" applyFont="1" applyFill="1" applyBorder="1" applyAlignment="1">
      <alignment horizontal="justify" wrapText="1"/>
    </xf>
    <xf numFmtId="0" fontId="4" fillId="5" borderId="15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13" fillId="15" borderId="13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wrapText="1"/>
    </xf>
    <xf numFmtId="0" fontId="4" fillId="11" borderId="29" xfId="0" applyFont="1" applyFill="1" applyBorder="1" applyAlignment="1">
      <alignment wrapText="1"/>
    </xf>
    <xf numFmtId="0" fontId="8" fillId="8" borderId="25" xfId="0" applyFont="1" applyFill="1" applyBorder="1" applyAlignment="1">
      <alignment wrapText="1"/>
    </xf>
    <xf numFmtId="0" fontId="8" fillId="8" borderId="30" xfId="0" applyFont="1" applyFill="1" applyBorder="1" applyAlignment="1">
      <alignment wrapText="1"/>
    </xf>
    <xf numFmtId="44" fontId="8" fillId="8" borderId="31" xfId="1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4" fillId="6" borderId="27" xfId="1" applyNumberFormat="1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wrapText="1"/>
    </xf>
    <xf numFmtId="0" fontId="4" fillId="6" borderId="21" xfId="0" applyFont="1" applyFill="1" applyBorder="1" applyAlignment="1">
      <alignment horizontal="center" wrapText="1"/>
    </xf>
    <xf numFmtId="165" fontId="4" fillId="6" borderId="32" xfId="0" applyNumberFormat="1" applyFont="1" applyFill="1" applyBorder="1" applyAlignment="1">
      <alignment horizontal="center" wrapText="1"/>
    </xf>
    <xf numFmtId="165" fontId="4" fillId="6" borderId="1" xfId="0" applyNumberFormat="1" applyFont="1" applyFill="1" applyBorder="1" applyAlignment="1">
      <alignment horizontal="center" wrapText="1"/>
    </xf>
    <xf numFmtId="165" fontId="7" fillId="6" borderId="8" xfId="0" applyNumberFormat="1" applyFont="1" applyFill="1" applyBorder="1" applyAlignment="1">
      <alignment horizontal="center" wrapText="1"/>
    </xf>
    <xf numFmtId="9" fontId="7" fillId="10" borderId="17" xfId="2" applyFont="1" applyFill="1" applyBorder="1" applyAlignment="1"/>
    <xf numFmtId="0" fontId="8" fillId="0" borderId="0" xfId="0" applyFont="1" applyAlignment="1">
      <alignment wrapText="1"/>
    </xf>
    <xf numFmtId="165" fontId="4" fillId="6" borderId="6" xfId="0" applyNumberFormat="1" applyFont="1" applyFill="1" applyBorder="1" applyAlignment="1">
      <alignment horizontal="center" wrapText="1"/>
    </xf>
    <xf numFmtId="0" fontId="11" fillId="16" borderId="1" xfId="0" applyFont="1" applyFill="1" applyBorder="1" applyAlignment="1">
      <alignment wrapText="1"/>
    </xf>
    <xf numFmtId="0" fontId="10" fillId="14" borderId="34" xfId="0" applyFont="1" applyFill="1" applyBorder="1"/>
    <xf numFmtId="0" fontId="11" fillId="5" borderId="32" xfId="0" applyFont="1" applyFill="1" applyBorder="1" applyAlignment="1">
      <alignment horizontal="center" wrapText="1"/>
    </xf>
    <xf numFmtId="0" fontId="11" fillId="5" borderId="33" xfId="0" applyFont="1" applyFill="1" applyBorder="1" applyAlignment="1">
      <alignment horizontal="center" wrapText="1"/>
    </xf>
    <xf numFmtId="0" fontId="11" fillId="13" borderId="32" xfId="0" applyFont="1" applyFill="1" applyBorder="1" applyAlignment="1">
      <alignment horizontal="center" wrapText="1"/>
    </xf>
    <xf numFmtId="0" fontId="11" fillId="13" borderId="33" xfId="0" applyFont="1" applyFill="1" applyBorder="1" applyAlignment="1">
      <alignment horizontal="center" wrapText="1"/>
    </xf>
    <xf numFmtId="0" fontId="11" fillId="13" borderId="11" xfId="0" applyFont="1" applyFill="1" applyBorder="1" applyAlignment="1">
      <alignment horizontal="center" wrapText="1"/>
    </xf>
    <xf numFmtId="0" fontId="11" fillId="13" borderId="16" xfId="0" applyFont="1" applyFill="1" applyBorder="1" applyAlignment="1">
      <alignment horizontal="center" wrapText="1"/>
    </xf>
    <xf numFmtId="0" fontId="11" fillId="13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33" xfId="0" applyBorder="1"/>
    <xf numFmtId="0" fontId="10" fillId="14" borderId="25" xfId="0" applyFont="1" applyFill="1" applyBorder="1"/>
    <xf numFmtId="0" fontId="0" fillId="0" borderId="32" xfId="0" applyBorder="1"/>
    <xf numFmtId="0" fontId="0" fillId="0" borderId="1" xfId="0" applyBorder="1"/>
    <xf numFmtId="0" fontId="7" fillId="0" borderId="4" xfId="0" applyFont="1" applyBorder="1"/>
    <xf numFmtId="0" fontId="7" fillId="0" borderId="1" xfId="0" applyFont="1" applyBorder="1"/>
    <xf numFmtId="0" fontId="7" fillId="0" borderId="33" xfId="0" applyFont="1" applyBorder="1"/>
    <xf numFmtId="0" fontId="7" fillId="0" borderId="32" xfId="0" applyFont="1" applyBorder="1"/>
    <xf numFmtId="9" fontId="5" fillId="10" borderId="0" xfId="2" applyFont="1" applyFill="1" applyAlignment="1"/>
    <xf numFmtId="0" fontId="8" fillId="5" borderId="25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44" fontId="7" fillId="5" borderId="1" xfId="0" applyNumberFormat="1" applyFont="1" applyFill="1" applyBorder="1" applyAlignment="1">
      <alignment horizontal="center" wrapText="1"/>
    </xf>
    <xf numFmtId="44" fontId="7" fillId="5" borderId="4" xfId="0" applyNumberFormat="1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18" fillId="17" borderId="1" xfId="0" applyFont="1" applyFill="1" applyBorder="1" applyAlignment="1">
      <alignment horizontal="left" vertical="top"/>
    </xf>
    <xf numFmtId="0" fontId="18" fillId="17" borderId="2" xfId="0" applyFont="1" applyFill="1" applyBorder="1" applyAlignment="1">
      <alignment horizontal="left"/>
    </xf>
    <xf numFmtId="0" fontId="18" fillId="17" borderId="2" xfId="0" applyFont="1" applyFill="1" applyBorder="1" applyAlignment="1">
      <alignment horizontal="left" wrapText="1"/>
    </xf>
    <xf numFmtId="165" fontId="7" fillId="5" borderId="35" xfId="0" applyNumberFormat="1" applyFont="1" applyFill="1" applyBorder="1" applyAlignment="1">
      <alignment horizontal="center"/>
    </xf>
    <xf numFmtId="165" fontId="7" fillId="5" borderId="36" xfId="0" applyNumberFormat="1" applyFont="1" applyFill="1" applyBorder="1" applyAlignment="1">
      <alignment horizontal="center"/>
    </xf>
    <xf numFmtId="165" fontId="7" fillId="5" borderId="30" xfId="0" applyNumberFormat="1" applyFont="1" applyFill="1" applyBorder="1" applyAlignment="1">
      <alignment horizontal="center"/>
    </xf>
    <xf numFmtId="0" fontId="10" fillId="14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2" fillId="18" borderId="2" xfId="0" applyFont="1" applyFill="1" applyBorder="1" applyAlignment="1">
      <alignment horizontal="justify" wrapText="1"/>
    </xf>
    <xf numFmtId="0" fontId="4" fillId="18" borderId="2" xfId="0" applyFont="1" applyFill="1" applyBorder="1" applyAlignment="1">
      <alignment wrapText="1"/>
    </xf>
    <xf numFmtId="0" fontId="4" fillId="19" borderId="2" xfId="0" applyFont="1" applyFill="1" applyBorder="1" applyAlignment="1">
      <alignment horizontal="left" wrapText="1"/>
    </xf>
    <xf numFmtId="0" fontId="4" fillId="20" borderId="2" xfId="0" applyFont="1" applyFill="1" applyBorder="1" applyAlignment="1">
      <alignment horizontal="left" wrapText="1"/>
    </xf>
    <xf numFmtId="0" fontId="4" fillId="20" borderId="1" xfId="0" applyFont="1" applyFill="1" applyBorder="1" applyAlignment="1">
      <alignment horizontal="left" wrapText="1"/>
    </xf>
    <xf numFmtId="165" fontId="4" fillId="6" borderId="4" xfId="0" applyNumberFormat="1" applyFont="1" applyFill="1" applyBorder="1" applyAlignment="1">
      <alignment horizontal="center" wrapText="1"/>
    </xf>
    <xf numFmtId="165" fontId="4" fillId="6" borderId="18" xfId="0" applyNumberFormat="1" applyFont="1" applyFill="1" applyBorder="1" applyAlignment="1">
      <alignment horizontal="center" wrapText="1"/>
    </xf>
    <xf numFmtId="165" fontId="7" fillId="8" borderId="25" xfId="0" applyNumberFormat="1" applyFont="1" applyFill="1" applyBorder="1" applyAlignment="1">
      <alignment horizontal="center" wrapText="1"/>
    </xf>
    <xf numFmtId="165" fontId="7" fillId="8" borderId="1" xfId="0" applyNumberFormat="1" applyFont="1" applyFill="1" applyBorder="1" applyAlignment="1">
      <alignment horizontal="center" wrapText="1"/>
    </xf>
    <xf numFmtId="165" fontId="13" fillId="8" borderId="9" xfId="0" applyNumberFormat="1" applyFont="1" applyFill="1" applyBorder="1" applyAlignment="1">
      <alignment horizontal="center" wrapText="1"/>
    </xf>
    <xf numFmtId="0" fontId="15" fillId="15" borderId="13" xfId="0" applyFont="1" applyFill="1" applyBorder="1" applyAlignment="1">
      <alignment horizontal="center" wrapText="1"/>
    </xf>
    <xf numFmtId="0" fontId="13" fillId="21" borderId="2" xfId="0" applyFont="1" applyFill="1" applyBorder="1" applyAlignment="1">
      <alignment horizontal="justify" wrapText="1"/>
    </xf>
    <xf numFmtId="0" fontId="15" fillId="15" borderId="33" xfId="0" applyFont="1" applyFill="1" applyBorder="1" applyAlignment="1">
      <alignment horizontal="center" wrapText="1"/>
    </xf>
    <xf numFmtId="9" fontId="7" fillId="10" borderId="17" xfId="2" applyFont="1" applyFill="1" applyBorder="1" applyAlignment="1"/>
    <xf numFmtId="0" fontId="5" fillId="11" borderId="6" xfId="0" applyFont="1" applyFill="1" applyBorder="1" applyAlignment="1"/>
    <xf numFmtId="0" fontId="5" fillId="11" borderId="11" xfId="0" applyFont="1" applyFill="1" applyBorder="1" applyAlignment="1"/>
    <xf numFmtId="0" fontId="5" fillId="11" borderId="7" xfId="0" applyFont="1" applyFill="1" applyBorder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6" fillId="11" borderId="6" xfId="0" applyFont="1" applyFill="1" applyBorder="1" applyAlignment="1">
      <alignment horizontal="center" wrapText="1"/>
    </xf>
    <xf numFmtId="0" fontId="16" fillId="11" borderId="11" xfId="0" applyFont="1" applyFill="1" applyBorder="1" applyAlignment="1">
      <alignment horizont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D5718E"/>
      <color rgb="FF33D18A"/>
      <color rgb="FFC3698B"/>
      <color rgb="FF6AC49B"/>
      <color rgb="FFD197A5"/>
      <color rgb="FFBDE8B6"/>
      <color rgb="FFCBA1B3"/>
      <color rgb="FFF1C1C9"/>
      <color rgb="FFE09CA6"/>
      <color rgb="FFCB8B9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9</xdr:row>
      <xdr:rowOff>1</xdr:rowOff>
    </xdr:from>
    <xdr:to>
      <xdr:col>1</xdr:col>
      <xdr:colOff>1581150</xdr:colOff>
      <xdr:row>10</xdr:row>
      <xdr:rowOff>19050</xdr:rowOff>
    </xdr:to>
    <xdr:pic>
      <xdr:nvPicPr>
        <xdr:cNvPr id="2" name="Рисунок 1" descr="DSC_071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3781426"/>
          <a:ext cx="1619250" cy="1019174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9</xdr:row>
      <xdr:rowOff>0</xdr:rowOff>
    </xdr:from>
    <xdr:to>
      <xdr:col>2</xdr:col>
      <xdr:colOff>1838325</xdr:colOff>
      <xdr:row>10</xdr:row>
      <xdr:rowOff>47625</xdr:rowOff>
    </xdr:to>
    <xdr:pic>
      <xdr:nvPicPr>
        <xdr:cNvPr id="3" name="Рисунок 2" descr="DSC_072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9825" y="3781425"/>
          <a:ext cx="163830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tabSelected="1" topLeftCell="A4" workbookViewId="0">
      <selection activeCell="B2" sqref="B2"/>
    </sheetView>
  </sheetViews>
  <sheetFormatPr defaultRowHeight="15"/>
  <cols>
    <col min="1" max="1" width="4.42578125" customWidth="1"/>
    <col min="2" max="2" width="25.28515625" customWidth="1"/>
    <col min="3" max="3" width="18.85546875" customWidth="1"/>
    <col min="4" max="4" width="21.140625" customWidth="1"/>
    <col min="5" max="5" width="20" customWidth="1"/>
    <col min="6" max="6" width="15.85546875" customWidth="1"/>
    <col min="7" max="7" width="15.7109375" customWidth="1"/>
    <col min="8" max="8" width="12.28515625" customWidth="1"/>
    <col min="9" max="9" width="11.85546875" customWidth="1"/>
    <col min="10" max="10" width="10.7109375" customWidth="1"/>
  </cols>
  <sheetData>
    <row r="1" spans="1:10" s="12" customFormat="1" ht="28.35" customHeight="1">
      <c r="A1" s="13" t="s">
        <v>36</v>
      </c>
      <c r="B1" s="151" t="s">
        <v>133</v>
      </c>
      <c r="C1" s="152"/>
      <c r="D1" s="152"/>
      <c r="E1" s="152"/>
      <c r="F1" s="152"/>
      <c r="G1" s="152"/>
      <c r="H1" s="152"/>
    </row>
    <row r="2" spans="1:10" s="8" customFormat="1" ht="36.75" customHeight="1">
      <c r="A2" s="33">
        <v>86</v>
      </c>
      <c r="B2" s="61" t="s">
        <v>132</v>
      </c>
      <c r="C2" s="61"/>
      <c r="D2" s="61"/>
      <c r="E2" s="61"/>
      <c r="F2" s="61"/>
      <c r="G2" s="61"/>
      <c r="H2" s="61"/>
      <c r="I2" s="61"/>
      <c r="J2" s="61"/>
    </row>
    <row r="3" spans="1:10" ht="33" customHeight="1" thickBot="1">
      <c r="A3" s="14"/>
      <c r="B3" s="147" t="s">
        <v>126</v>
      </c>
      <c r="C3" s="147"/>
      <c r="D3" s="58" t="s">
        <v>134</v>
      </c>
      <c r="E3" s="60" t="s">
        <v>55</v>
      </c>
      <c r="F3" s="60"/>
      <c r="G3" s="60"/>
      <c r="H3" s="59"/>
      <c r="I3" s="59"/>
      <c r="J3" s="59"/>
    </row>
    <row r="4" spans="1:10" ht="38.25" customHeight="1" thickBot="1">
      <c r="A4" s="14"/>
      <c r="B4" s="69" t="s">
        <v>34</v>
      </c>
      <c r="C4" s="70" t="s">
        <v>33</v>
      </c>
      <c r="D4" s="70" t="s">
        <v>37</v>
      </c>
      <c r="E4" s="70" t="s">
        <v>38</v>
      </c>
      <c r="F4" s="69" t="s">
        <v>39</v>
      </c>
      <c r="G4" s="69" t="s">
        <v>40</v>
      </c>
      <c r="H4" s="101" t="s">
        <v>82</v>
      </c>
      <c r="I4" s="101" t="s">
        <v>84</v>
      </c>
      <c r="J4" s="111" t="s">
        <v>83</v>
      </c>
    </row>
    <row r="5" spans="1:10" ht="19.5" thickBot="1">
      <c r="A5" s="14"/>
      <c r="B5" s="71" t="s">
        <v>5</v>
      </c>
      <c r="C5" s="18" t="s">
        <v>20</v>
      </c>
      <c r="D5" s="19">
        <v>0.26</v>
      </c>
      <c r="E5" s="21">
        <v>0.36</v>
      </c>
      <c r="F5" s="17">
        <f>PRODUCT(A2*D5)</f>
        <v>22.36</v>
      </c>
      <c r="G5" s="20">
        <f>SUM(E5*A2)</f>
        <v>30.959999999999997</v>
      </c>
      <c r="H5" s="102" t="s">
        <v>125</v>
      </c>
      <c r="I5" s="116"/>
      <c r="J5" s="114"/>
    </row>
    <row r="6" spans="1:10" ht="24" customHeight="1" thickBot="1">
      <c r="A6" s="14"/>
      <c r="B6" s="72" t="s">
        <v>0</v>
      </c>
      <c r="C6" s="15" t="s">
        <v>17</v>
      </c>
      <c r="D6" s="16">
        <v>0.26</v>
      </c>
      <c r="E6" s="16">
        <v>0.36</v>
      </c>
      <c r="F6" s="85">
        <f>SUM(D5*A2)</f>
        <v>22.36</v>
      </c>
      <c r="G6" s="37">
        <f>SUM(E6*A2)</f>
        <v>30.959999999999997</v>
      </c>
      <c r="H6" s="102" t="s">
        <v>125</v>
      </c>
      <c r="I6" s="117"/>
      <c r="J6" s="115"/>
    </row>
    <row r="7" spans="1:10" ht="24" customHeight="1" thickBot="1">
      <c r="A7" s="14"/>
      <c r="B7" s="72" t="s">
        <v>69</v>
      </c>
      <c r="C7" s="15" t="s">
        <v>124</v>
      </c>
      <c r="D7" s="16">
        <v>0.26</v>
      </c>
      <c r="E7" s="16">
        <v>0.36</v>
      </c>
      <c r="F7" s="95">
        <f>SUM(D7*A2)</f>
        <v>22.36</v>
      </c>
      <c r="G7" s="140">
        <f>SUM(E7*A2)</f>
        <v>30.959999999999997</v>
      </c>
      <c r="H7" s="102" t="s">
        <v>43</v>
      </c>
      <c r="I7" s="116"/>
      <c r="J7" s="114"/>
    </row>
    <row r="8" spans="1:10" ht="21" customHeight="1" thickBot="1">
      <c r="A8" s="14"/>
      <c r="B8" s="73" t="s">
        <v>1</v>
      </c>
      <c r="C8" s="18" t="s">
        <v>18</v>
      </c>
      <c r="D8" s="19">
        <v>0.24</v>
      </c>
      <c r="E8" s="19">
        <v>0.34</v>
      </c>
      <c r="F8" s="95">
        <f>SUM(D8*A2)</f>
        <v>20.64</v>
      </c>
      <c r="G8" s="96">
        <f>SUM(E8*A2)</f>
        <v>29.240000000000002</v>
      </c>
      <c r="H8" s="102" t="s">
        <v>43</v>
      </c>
      <c r="I8" s="115"/>
      <c r="J8" s="115"/>
    </row>
    <row r="9" spans="1:10" ht="21" customHeight="1" thickBot="1">
      <c r="A9" s="14"/>
      <c r="B9" s="71" t="s">
        <v>77</v>
      </c>
      <c r="C9" s="18" t="s">
        <v>20</v>
      </c>
      <c r="D9" s="19">
        <v>0.21</v>
      </c>
      <c r="E9" s="21">
        <v>0.34</v>
      </c>
      <c r="F9" s="95">
        <f>SUM(A2*D9)</f>
        <v>18.059999999999999</v>
      </c>
      <c r="G9" s="96">
        <f>SUM(E9*A2)</f>
        <v>29.240000000000002</v>
      </c>
      <c r="H9" s="102" t="s">
        <v>43</v>
      </c>
      <c r="I9" s="115"/>
      <c r="J9" s="114"/>
    </row>
    <row r="10" spans="1:10" ht="21" customHeight="1" thickBot="1">
      <c r="A10" s="14"/>
      <c r="B10" s="71" t="s">
        <v>2</v>
      </c>
      <c r="C10" s="18" t="s">
        <v>18</v>
      </c>
      <c r="D10" s="19">
        <v>0.21</v>
      </c>
      <c r="E10" s="21">
        <v>0.34</v>
      </c>
      <c r="F10" s="17">
        <f>PRODUCT(A2*D10)</f>
        <v>18.059999999999999</v>
      </c>
      <c r="G10" s="20">
        <f>PRODUCT(A2*E8)</f>
        <v>29.240000000000002</v>
      </c>
      <c r="H10" s="102" t="s">
        <v>43</v>
      </c>
      <c r="I10" s="117"/>
      <c r="J10" s="115"/>
    </row>
    <row r="11" spans="1:10" ht="22.5" customHeight="1" thickBot="1">
      <c r="A11" s="14"/>
      <c r="B11" s="71" t="s">
        <v>67</v>
      </c>
      <c r="C11" s="36" t="s">
        <v>20</v>
      </c>
      <c r="D11" s="19">
        <v>0.24</v>
      </c>
      <c r="E11" s="19">
        <v>0.34</v>
      </c>
      <c r="F11" s="38">
        <f>SUM(D11*A2)</f>
        <v>20.64</v>
      </c>
      <c r="G11" s="39">
        <f>SUM(E11*A2)</f>
        <v>29.240000000000002</v>
      </c>
      <c r="H11" s="102" t="s">
        <v>43</v>
      </c>
      <c r="I11" s="116"/>
      <c r="J11" s="114"/>
    </row>
    <row r="12" spans="1:10" ht="22.5" customHeight="1" thickBot="1">
      <c r="A12" s="14"/>
      <c r="B12" s="71" t="s">
        <v>3</v>
      </c>
      <c r="C12" s="18" t="s">
        <v>18</v>
      </c>
      <c r="D12" s="19">
        <v>0.21</v>
      </c>
      <c r="E12" s="21">
        <v>0.32</v>
      </c>
      <c r="F12" s="95">
        <f>SUM(D12*A2)</f>
        <v>18.059999999999999</v>
      </c>
      <c r="G12" s="20">
        <f>SUM(E12*A2)</f>
        <v>27.52</v>
      </c>
      <c r="H12" s="102" t="s">
        <v>43</v>
      </c>
      <c r="I12" s="117"/>
      <c r="J12" s="115"/>
    </row>
    <row r="13" spans="1:10" ht="20.25" customHeight="1" thickBot="1">
      <c r="A13" s="14"/>
      <c r="B13" s="71" t="s">
        <v>4</v>
      </c>
      <c r="C13" s="18" t="s">
        <v>19</v>
      </c>
      <c r="D13" s="19">
        <v>0.28000000000000003</v>
      </c>
      <c r="E13" s="21">
        <v>0.33</v>
      </c>
      <c r="F13" s="95">
        <f>SUM(D13*A2)</f>
        <v>24.080000000000002</v>
      </c>
      <c r="G13" s="20">
        <f>SUM(E13*A2)</f>
        <v>28.380000000000003</v>
      </c>
      <c r="H13" s="102" t="s">
        <v>125</v>
      </c>
      <c r="I13" s="116"/>
      <c r="J13" s="114"/>
    </row>
    <row r="14" spans="1:10" ht="18.75" customHeight="1" thickBot="1">
      <c r="A14" s="14"/>
      <c r="B14" s="71" t="s">
        <v>68</v>
      </c>
      <c r="C14" s="22" t="s">
        <v>20</v>
      </c>
      <c r="D14" s="23">
        <v>0.21</v>
      </c>
      <c r="E14" s="24">
        <v>0.33</v>
      </c>
      <c r="F14" s="95">
        <f>SUM(D14*A2)</f>
        <v>18.059999999999999</v>
      </c>
      <c r="G14" s="96">
        <f>SUM(E14*A2)</f>
        <v>28.380000000000003</v>
      </c>
      <c r="H14" s="102" t="s">
        <v>43</v>
      </c>
      <c r="I14" s="117"/>
      <c r="J14" s="115"/>
    </row>
    <row r="15" spans="1:10" ht="18.75" customHeight="1" thickBot="1">
      <c r="A15" s="14"/>
      <c r="B15" s="136" t="s">
        <v>122</v>
      </c>
      <c r="C15" s="18" t="s">
        <v>18</v>
      </c>
      <c r="D15" s="23">
        <v>0.24</v>
      </c>
      <c r="E15" s="24">
        <v>0.38</v>
      </c>
      <c r="F15" s="95">
        <f>SUM(D15*A2)</f>
        <v>20.64</v>
      </c>
      <c r="G15" s="20">
        <f>SUM(E15*A2)</f>
        <v>32.68</v>
      </c>
      <c r="H15" s="102" t="s">
        <v>43</v>
      </c>
      <c r="I15" s="117"/>
      <c r="J15" s="115"/>
    </row>
    <row r="16" spans="1:10" ht="18.75" customHeight="1" thickBot="1">
      <c r="A16" s="14"/>
      <c r="B16" s="136" t="s">
        <v>123</v>
      </c>
      <c r="C16" s="18" t="s">
        <v>127</v>
      </c>
      <c r="D16" s="23">
        <v>0.28000000000000003</v>
      </c>
      <c r="E16" s="24">
        <v>0.38</v>
      </c>
      <c r="F16" s="95">
        <f>SUM(D16*A2)</f>
        <v>24.080000000000002</v>
      </c>
      <c r="G16" s="20">
        <f>SUM(E16*A2)</f>
        <v>32.68</v>
      </c>
      <c r="H16" s="102" t="s">
        <v>43</v>
      </c>
      <c r="I16" s="117"/>
      <c r="J16" s="115"/>
    </row>
    <row r="17" spans="1:10" ht="18.75" customHeight="1" thickBot="1">
      <c r="A17" s="14"/>
      <c r="B17" s="136" t="s">
        <v>135</v>
      </c>
      <c r="C17" s="18" t="s">
        <v>18</v>
      </c>
      <c r="D17" s="23">
        <v>0.28000000000000003</v>
      </c>
      <c r="E17" s="24">
        <v>0.38</v>
      </c>
      <c r="F17" s="95">
        <f>SUM(D16*A2)</f>
        <v>24.080000000000002</v>
      </c>
      <c r="G17" s="20">
        <f>SUM(E17*A2)</f>
        <v>32.68</v>
      </c>
      <c r="H17" s="102" t="s">
        <v>43</v>
      </c>
      <c r="I17" s="117"/>
      <c r="J17" s="115"/>
    </row>
    <row r="18" spans="1:10" ht="22.5" customHeight="1" thickBot="1">
      <c r="A18" s="14"/>
      <c r="B18" s="71" t="s">
        <v>6</v>
      </c>
      <c r="C18" s="18" t="s">
        <v>21</v>
      </c>
      <c r="D18" s="19">
        <v>0.24</v>
      </c>
      <c r="E18" s="19">
        <v>0.34</v>
      </c>
      <c r="F18" s="95">
        <f>SUM(D18*A2)</f>
        <v>20.64</v>
      </c>
      <c r="G18" s="96">
        <f>SUM(E18*A2)</f>
        <v>29.240000000000002</v>
      </c>
      <c r="H18" s="102" t="s">
        <v>125</v>
      </c>
      <c r="I18" s="116"/>
      <c r="J18" s="115"/>
    </row>
    <row r="19" spans="1:10" ht="21.75" customHeight="1" thickBot="1">
      <c r="A19" s="14"/>
      <c r="B19" s="71" t="s">
        <v>7</v>
      </c>
      <c r="C19" s="18" t="s">
        <v>21</v>
      </c>
      <c r="D19" s="19">
        <v>0.3</v>
      </c>
      <c r="E19" s="19">
        <v>0.35</v>
      </c>
      <c r="F19" s="139">
        <f>SUM(D19*A2)</f>
        <v>25.8</v>
      </c>
      <c r="G19" s="26">
        <f>PRODUCT(A2*E19)</f>
        <v>30.099999999999998</v>
      </c>
      <c r="H19" s="103" t="s">
        <v>43</v>
      </c>
      <c r="I19" s="117"/>
      <c r="J19" s="114"/>
    </row>
    <row r="20" spans="1:10" ht="21.75" customHeight="1" thickBot="1">
      <c r="A20" s="14"/>
      <c r="B20" s="71" t="s">
        <v>8</v>
      </c>
      <c r="C20" s="18" t="s">
        <v>21</v>
      </c>
      <c r="D20" s="19">
        <v>0.3</v>
      </c>
      <c r="E20" s="19"/>
      <c r="F20" s="17">
        <f>PRODUCT(A2*D20)</f>
        <v>25.8</v>
      </c>
      <c r="G20" s="34"/>
      <c r="H20" s="102" t="s">
        <v>29</v>
      </c>
      <c r="I20" s="116"/>
      <c r="J20" s="115"/>
    </row>
    <row r="21" spans="1:10" ht="21.75" customHeight="1" thickBot="1">
      <c r="A21" s="14"/>
      <c r="B21" s="71" t="s">
        <v>9</v>
      </c>
      <c r="C21" s="18" t="s">
        <v>21</v>
      </c>
      <c r="D21" s="19">
        <v>0.31</v>
      </c>
      <c r="E21" s="35"/>
      <c r="F21" s="40">
        <f>SUM(D21*A2)</f>
        <v>26.66</v>
      </c>
      <c r="G21" s="26"/>
      <c r="H21" s="103" t="s">
        <v>29</v>
      </c>
      <c r="I21" s="117"/>
      <c r="J21" s="114"/>
    </row>
    <row r="22" spans="1:10" ht="22.5" customHeight="1" thickBot="1">
      <c r="A22" s="14"/>
      <c r="B22" s="71" t="s">
        <v>49</v>
      </c>
      <c r="C22" s="18" t="s">
        <v>21</v>
      </c>
      <c r="D22" s="19">
        <v>0.28000000000000003</v>
      </c>
      <c r="E22" s="19"/>
      <c r="F22" s="38">
        <f>SUM(D22*A2)</f>
        <v>24.080000000000002</v>
      </c>
      <c r="G22" s="20"/>
      <c r="H22" s="102" t="s">
        <v>29</v>
      </c>
      <c r="I22" s="116"/>
      <c r="J22" s="115"/>
    </row>
    <row r="23" spans="1:10" ht="21.75" customHeight="1" thickBot="1">
      <c r="A23" s="14"/>
      <c r="B23" s="137" t="s">
        <v>30</v>
      </c>
      <c r="C23" s="62" t="s">
        <v>22</v>
      </c>
      <c r="D23" s="63">
        <v>0.32</v>
      </c>
      <c r="E23" s="64">
        <v>0.36</v>
      </c>
      <c r="F23" s="38">
        <f>SUM(D23*A2)</f>
        <v>27.52</v>
      </c>
      <c r="G23" s="20">
        <f>SUM(E23*A2)</f>
        <v>30.959999999999997</v>
      </c>
      <c r="H23" s="104" t="s">
        <v>125</v>
      </c>
      <c r="I23" s="117"/>
      <c r="J23" s="115"/>
    </row>
    <row r="24" spans="1:10" ht="20.25" customHeight="1" thickBot="1">
      <c r="A24" s="14"/>
      <c r="B24" s="137" t="s">
        <v>10</v>
      </c>
      <c r="C24" s="62" t="s">
        <v>22</v>
      </c>
      <c r="D24" s="63">
        <v>0.25</v>
      </c>
      <c r="E24" s="63">
        <v>0.35</v>
      </c>
      <c r="F24" s="40">
        <f>SUM(D24*A2)</f>
        <v>21.5</v>
      </c>
      <c r="G24" s="45">
        <f>SUM(E24*A2)</f>
        <v>30.099999999999998</v>
      </c>
      <c r="H24" s="105" t="s">
        <v>43</v>
      </c>
      <c r="I24" s="117"/>
      <c r="J24" s="115"/>
    </row>
    <row r="25" spans="1:10" ht="25.5" hidden="1" customHeight="1" thickBot="1">
      <c r="A25" s="14"/>
      <c r="B25" s="137" t="s">
        <v>31</v>
      </c>
      <c r="C25" s="62" t="s">
        <v>22</v>
      </c>
      <c r="D25" s="63">
        <v>0.29499999999999998</v>
      </c>
      <c r="E25" s="63" t="s">
        <v>28</v>
      </c>
      <c r="F25" s="25">
        <f>PRODUCT(A2*D25)</f>
        <v>25.369999999999997</v>
      </c>
      <c r="G25" s="27"/>
      <c r="H25" s="105">
        <v>600</v>
      </c>
      <c r="I25" s="117"/>
      <c r="J25" s="115"/>
    </row>
    <row r="26" spans="1:10" ht="22.5" customHeight="1" thickBot="1">
      <c r="A26" s="14"/>
      <c r="B26" s="137" t="s">
        <v>81</v>
      </c>
      <c r="C26" s="62" t="s">
        <v>22</v>
      </c>
      <c r="D26" s="63"/>
      <c r="E26" s="63">
        <v>0.4</v>
      </c>
      <c r="F26" s="99"/>
      <c r="G26" s="141">
        <f>SUM(E26*A2)</f>
        <v>34.4</v>
      </c>
      <c r="H26" s="106">
        <v>250</v>
      </c>
      <c r="I26" s="116"/>
      <c r="J26" s="114"/>
    </row>
    <row r="27" spans="1:10" ht="22.5" customHeight="1" thickBot="1">
      <c r="A27" s="14"/>
      <c r="B27" s="137" t="s">
        <v>79</v>
      </c>
      <c r="C27" s="62" t="s">
        <v>22</v>
      </c>
      <c r="D27" s="63">
        <v>0.33</v>
      </c>
      <c r="E27" s="63"/>
      <c r="F27" s="99">
        <f>SUM(D27*A2)</f>
        <v>28.380000000000003</v>
      </c>
      <c r="G27" s="87"/>
      <c r="H27" s="106">
        <v>600</v>
      </c>
      <c r="I27" s="117"/>
      <c r="J27" s="115"/>
    </row>
    <row r="28" spans="1:10" ht="22.5" customHeight="1" thickBot="1">
      <c r="A28" s="14"/>
      <c r="B28" s="137" t="s">
        <v>78</v>
      </c>
      <c r="C28" s="62" t="s">
        <v>22</v>
      </c>
      <c r="D28" s="63">
        <v>0.22</v>
      </c>
      <c r="E28" s="63"/>
      <c r="F28" s="99">
        <f>SUM(D28*A2)</f>
        <v>18.920000000000002</v>
      </c>
      <c r="G28" s="87"/>
      <c r="H28" s="107">
        <v>1200</v>
      </c>
      <c r="I28" s="116"/>
      <c r="J28" s="114"/>
    </row>
    <row r="29" spans="1:10" ht="22.5" customHeight="1" thickBot="1">
      <c r="A29" s="14"/>
      <c r="B29" s="137" t="s">
        <v>128</v>
      </c>
      <c r="C29" s="62" t="s">
        <v>22</v>
      </c>
      <c r="D29" s="63"/>
      <c r="E29" s="63">
        <v>0.4</v>
      </c>
      <c r="F29" s="94"/>
      <c r="G29" s="142">
        <f>SUM(E29*A2)</f>
        <v>34.4</v>
      </c>
      <c r="H29" s="107">
        <v>600</v>
      </c>
      <c r="I29" s="116"/>
      <c r="J29" s="114"/>
    </row>
    <row r="30" spans="1:10" ht="22.5" customHeight="1" thickBot="1">
      <c r="A30" s="14"/>
      <c r="B30" s="137" t="s">
        <v>70</v>
      </c>
      <c r="C30" s="62" t="s">
        <v>22</v>
      </c>
      <c r="D30" s="63">
        <v>0.33</v>
      </c>
      <c r="E30" s="63"/>
      <c r="F30" s="94">
        <f>SUM(D30*A2)</f>
        <v>28.380000000000003</v>
      </c>
      <c r="G30" s="90"/>
      <c r="H30" s="107">
        <v>600</v>
      </c>
      <c r="I30" s="116"/>
      <c r="J30" s="114"/>
    </row>
    <row r="31" spans="1:10" ht="22.5" customHeight="1" thickBot="1">
      <c r="A31" s="14"/>
      <c r="B31" s="137" t="s">
        <v>71</v>
      </c>
      <c r="C31" s="62" t="s">
        <v>22</v>
      </c>
      <c r="D31" s="63">
        <v>0.22</v>
      </c>
      <c r="E31" s="63"/>
      <c r="F31" s="94">
        <f>SUM(D31*A2)</f>
        <v>18.920000000000002</v>
      </c>
      <c r="G31" s="90"/>
      <c r="H31" s="107">
        <v>1200</v>
      </c>
      <c r="I31" s="117"/>
      <c r="J31" s="115"/>
    </row>
    <row r="32" spans="1:10" ht="23.25" hidden="1" customHeight="1" thickBot="1">
      <c r="A32" s="14"/>
      <c r="B32" s="137" t="s">
        <v>11</v>
      </c>
      <c r="C32" s="62" t="s">
        <v>22</v>
      </c>
      <c r="D32" s="63">
        <v>0.34</v>
      </c>
      <c r="E32" s="66" t="s">
        <v>28</v>
      </c>
      <c r="F32" s="91">
        <f>PRODUCT(A2*D32)</f>
        <v>29.240000000000002</v>
      </c>
      <c r="G32" s="89"/>
      <c r="H32" s="108">
        <v>800</v>
      </c>
      <c r="I32" s="116"/>
      <c r="J32" s="114"/>
    </row>
    <row r="33" spans="1:10" ht="24.75" customHeight="1" thickBot="1">
      <c r="A33" s="14"/>
      <c r="B33" s="138" t="s">
        <v>80</v>
      </c>
      <c r="C33" s="100" t="s">
        <v>22</v>
      </c>
      <c r="D33" s="65">
        <v>0.33</v>
      </c>
      <c r="E33" s="92"/>
      <c r="F33" s="93">
        <f>SUM(D33*A2)</f>
        <v>28.380000000000003</v>
      </c>
      <c r="G33" s="88"/>
      <c r="H33" s="104">
        <v>600</v>
      </c>
      <c r="I33" s="117"/>
      <c r="J33" s="115"/>
    </row>
    <row r="34" spans="1:10" ht="21.75" customHeight="1" thickBot="1">
      <c r="A34" s="14"/>
      <c r="B34" s="80" t="s">
        <v>130</v>
      </c>
      <c r="C34" s="100" t="s">
        <v>22</v>
      </c>
      <c r="D34" s="92">
        <v>0.4</v>
      </c>
      <c r="E34" s="92"/>
      <c r="F34" s="143">
        <f>SUM(D34*A2)</f>
        <v>34.4</v>
      </c>
      <c r="G34" s="54"/>
      <c r="H34" s="144">
        <v>600</v>
      </c>
      <c r="I34" s="115"/>
      <c r="J34" s="113"/>
    </row>
    <row r="35" spans="1:10" ht="21.75" customHeight="1" thickBot="1">
      <c r="A35" s="14"/>
      <c r="B35" s="80" t="s">
        <v>136</v>
      </c>
      <c r="C35" s="100" t="s">
        <v>22</v>
      </c>
      <c r="D35" s="92">
        <v>0.4</v>
      </c>
      <c r="E35" s="92"/>
      <c r="F35" s="143">
        <f>SUM(D35*A2)</f>
        <v>34.4</v>
      </c>
      <c r="G35" s="54"/>
      <c r="H35" s="146"/>
      <c r="I35" s="117"/>
      <c r="J35" s="113"/>
    </row>
    <row r="36" spans="1:10" ht="24.75" customHeight="1" thickBot="1">
      <c r="A36" s="14"/>
      <c r="B36" s="138" t="s">
        <v>129</v>
      </c>
      <c r="C36" s="100" t="s">
        <v>22</v>
      </c>
      <c r="D36" s="65">
        <v>0.55000000000000004</v>
      </c>
      <c r="E36" s="92"/>
      <c r="F36" s="93">
        <f>SUM(D36*A2)</f>
        <v>47.300000000000004</v>
      </c>
      <c r="G36" s="88"/>
      <c r="H36" s="104">
        <v>600</v>
      </c>
      <c r="I36" s="117"/>
      <c r="J36" s="115"/>
    </row>
    <row r="37" spans="1:10" ht="33.75" customHeight="1" thickBot="1">
      <c r="A37" s="14"/>
      <c r="B37" s="153" t="s">
        <v>65</v>
      </c>
      <c r="C37" s="154"/>
      <c r="D37" s="154"/>
      <c r="E37" s="86" t="s">
        <v>73</v>
      </c>
      <c r="F37" s="86" t="s">
        <v>60</v>
      </c>
      <c r="G37" s="86" t="s">
        <v>61</v>
      </c>
      <c r="H37" s="79" t="s">
        <v>76</v>
      </c>
      <c r="I37" s="79"/>
      <c r="J37" s="113"/>
    </row>
    <row r="38" spans="1:10" ht="0.75" customHeight="1" thickBot="1">
      <c r="A38" s="14"/>
      <c r="B38" s="48"/>
      <c r="C38" s="49"/>
      <c r="D38" s="47"/>
      <c r="E38" s="51"/>
      <c r="F38" s="50"/>
      <c r="G38" s="51"/>
      <c r="H38" s="52"/>
      <c r="I38" s="110"/>
      <c r="J38" s="109"/>
    </row>
    <row r="39" spans="1:10" ht="21" customHeight="1" thickBot="1">
      <c r="A39" s="14"/>
      <c r="B39" s="74" t="s">
        <v>101</v>
      </c>
      <c r="C39" s="18" t="s">
        <v>23</v>
      </c>
      <c r="D39" s="19" t="s">
        <v>53</v>
      </c>
      <c r="E39" s="82" t="s">
        <v>102</v>
      </c>
      <c r="F39" s="53">
        <v>33</v>
      </c>
      <c r="G39" s="53">
        <v>32</v>
      </c>
      <c r="H39" s="82" t="s">
        <v>66</v>
      </c>
      <c r="I39" s="114"/>
      <c r="J39" s="109"/>
    </row>
    <row r="40" spans="1:10" ht="21" customHeight="1" thickBot="1">
      <c r="A40" s="14"/>
      <c r="B40" s="74" t="s">
        <v>12</v>
      </c>
      <c r="C40" s="18" t="s">
        <v>23</v>
      </c>
      <c r="D40" s="19" t="s">
        <v>53</v>
      </c>
      <c r="E40" s="82" t="s">
        <v>64</v>
      </c>
      <c r="F40" s="53">
        <v>26</v>
      </c>
      <c r="G40" s="53">
        <v>24</v>
      </c>
      <c r="H40" s="82" t="s">
        <v>66</v>
      </c>
      <c r="I40" s="114"/>
      <c r="J40" s="109"/>
    </row>
    <row r="41" spans="1:10" ht="22.5" customHeight="1" thickBot="1">
      <c r="A41" s="14"/>
      <c r="B41" s="74" t="s">
        <v>110</v>
      </c>
      <c r="C41" s="18" t="s">
        <v>25</v>
      </c>
      <c r="D41" s="19" t="s">
        <v>50</v>
      </c>
      <c r="E41" s="82" t="s">
        <v>102</v>
      </c>
      <c r="F41" s="53">
        <v>33</v>
      </c>
      <c r="G41" s="53">
        <v>32</v>
      </c>
      <c r="H41" s="82" t="s">
        <v>66</v>
      </c>
      <c r="I41" s="115"/>
      <c r="J41" s="113"/>
    </row>
    <row r="42" spans="1:10" ht="22.5" customHeight="1" thickBot="1">
      <c r="A42" s="14"/>
      <c r="B42" s="74" t="s">
        <v>72</v>
      </c>
      <c r="C42" s="18" t="s">
        <v>25</v>
      </c>
      <c r="D42" s="19" t="s">
        <v>50</v>
      </c>
      <c r="E42" s="83" t="s">
        <v>64</v>
      </c>
      <c r="F42" s="53">
        <v>26</v>
      </c>
      <c r="G42" s="53">
        <v>24</v>
      </c>
      <c r="H42" s="82" t="s">
        <v>66</v>
      </c>
      <c r="I42" s="115"/>
      <c r="J42" s="113"/>
    </row>
    <row r="43" spans="1:10" ht="23.25" customHeight="1" thickBot="1">
      <c r="A43" s="14"/>
      <c r="B43" s="74" t="s">
        <v>111</v>
      </c>
      <c r="C43" s="18" t="s">
        <v>24</v>
      </c>
      <c r="D43" s="19" t="s">
        <v>52</v>
      </c>
      <c r="E43" s="82" t="s">
        <v>102</v>
      </c>
      <c r="F43" s="53">
        <v>33</v>
      </c>
      <c r="G43" s="53">
        <v>32</v>
      </c>
      <c r="H43" s="82" t="s">
        <v>66</v>
      </c>
      <c r="I43" s="114"/>
      <c r="J43" s="109"/>
    </row>
    <row r="44" spans="1:10" ht="23.25" customHeight="1" thickBot="1">
      <c r="A44" s="14"/>
      <c r="B44" s="74" t="s">
        <v>13</v>
      </c>
      <c r="C44" s="18" t="s">
        <v>24</v>
      </c>
      <c r="D44" s="19" t="s">
        <v>52</v>
      </c>
      <c r="E44" s="83" t="s">
        <v>64</v>
      </c>
      <c r="F44" s="53">
        <v>26</v>
      </c>
      <c r="G44" s="53">
        <v>24</v>
      </c>
      <c r="H44" s="82" t="s">
        <v>66</v>
      </c>
      <c r="I44" s="114"/>
      <c r="J44" s="109"/>
    </row>
    <row r="45" spans="1:10" ht="24" hidden="1" customHeight="1" thickBot="1">
      <c r="A45" s="14"/>
      <c r="B45" s="74"/>
      <c r="C45" s="18"/>
      <c r="D45" s="19"/>
      <c r="E45" s="83"/>
      <c r="F45" s="53"/>
      <c r="G45" s="53"/>
      <c r="H45" s="83"/>
      <c r="I45" s="115"/>
      <c r="J45" s="113"/>
    </row>
    <row r="46" spans="1:10" ht="24" hidden="1" customHeight="1" thickBot="1">
      <c r="A46" s="14"/>
      <c r="B46" s="75" t="s">
        <v>41</v>
      </c>
      <c r="C46" s="18" t="s">
        <v>25</v>
      </c>
      <c r="D46" s="19" t="s">
        <v>52</v>
      </c>
      <c r="E46" s="83" t="s">
        <v>56</v>
      </c>
      <c r="F46" s="53"/>
      <c r="G46" s="53"/>
      <c r="H46" s="83" t="s">
        <v>56</v>
      </c>
      <c r="I46" s="114"/>
      <c r="J46" s="109"/>
    </row>
    <row r="47" spans="1:10" ht="21.75" customHeight="1" thickBot="1">
      <c r="A47" s="14"/>
      <c r="B47" s="75" t="s">
        <v>112</v>
      </c>
      <c r="C47" s="18" t="s">
        <v>25</v>
      </c>
      <c r="D47" s="19" t="s">
        <v>52</v>
      </c>
      <c r="E47" s="82" t="s">
        <v>102</v>
      </c>
      <c r="F47" s="53">
        <v>33</v>
      </c>
      <c r="G47" s="53">
        <v>32</v>
      </c>
      <c r="H47" s="82" t="s">
        <v>66</v>
      </c>
      <c r="I47" s="115"/>
      <c r="J47" s="113"/>
    </row>
    <row r="48" spans="1:10" ht="21.75" customHeight="1" thickBot="1">
      <c r="A48" s="14"/>
      <c r="B48" s="75" t="s">
        <v>14</v>
      </c>
      <c r="C48" s="18" t="s">
        <v>25</v>
      </c>
      <c r="D48" s="19" t="s">
        <v>52</v>
      </c>
      <c r="E48" s="82" t="s">
        <v>64</v>
      </c>
      <c r="F48" s="53">
        <v>26</v>
      </c>
      <c r="G48" s="53">
        <v>24</v>
      </c>
      <c r="H48" s="82" t="s">
        <v>66</v>
      </c>
      <c r="I48" s="115"/>
      <c r="J48" s="113"/>
    </row>
    <row r="49" spans="1:10" ht="21.75" customHeight="1" thickBot="1">
      <c r="A49" s="14"/>
      <c r="B49" s="75" t="s">
        <v>109</v>
      </c>
      <c r="C49" s="18" t="s">
        <v>25</v>
      </c>
      <c r="D49" s="19" t="s">
        <v>52</v>
      </c>
      <c r="E49" s="82" t="s">
        <v>64</v>
      </c>
      <c r="F49" s="53">
        <v>33</v>
      </c>
      <c r="G49" s="53">
        <v>32</v>
      </c>
      <c r="H49" s="82" t="s">
        <v>66</v>
      </c>
      <c r="I49" s="115"/>
      <c r="J49" s="113"/>
    </row>
    <row r="50" spans="1:10" ht="21.75" customHeight="1" thickBot="1">
      <c r="A50" s="14"/>
      <c r="B50" s="75" t="s">
        <v>106</v>
      </c>
      <c r="C50" s="18" t="s">
        <v>25</v>
      </c>
      <c r="D50" s="19" t="s">
        <v>52</v>
      </c>
      <c r="E50" s="82" t="s">
        <v>64</v>
      </c>
      <c r="F50" s="53">
        <v>26</v>
      </c>
      <c r="G50" s="53">
        <v>24</v>
      </c>
      <c r="H50" s="82" t="s">
        <v>66</v>
      </c>
      <c r="I50" s="115"/>
      <c r="J50" s="113"/>
    </row>
    <row r="51" spans="1:10" ht="21.75" customHeight="1" thickBot="1">
      <c r="A51" s="14"/>
      <c r="B51" s="75" t="s">
        <v>108</v>
      </c>
      <c r="C51" s="18" t="s">
        <v>99</v>
      </c>
      <c r="D51" s="19" t="s">
        <v>52</v>
      </c>
      <c r="E51" s="82" t="s">
        <v>102</v>
      </c>
      <c r="F51" s="53">
        <v>32</v>
      </c>
      <c r="G51" s="53"/>
      <c r="H51" s="82" t="s">
        <v>66</v>
      </c>
      <c r="I51" s="115"/>
      <c r="J51" s="113"/>
    </row>
    <row r="52" spans="1:10" ht="21.75" customHeight="1" thickBot="1">
      <c r="A52" s="14"/>
      <c r="B52" s="75" t="s">
        <v>107</v>
      </c>
      <c r="C52" s="18" t="s">
        <v>99</v>
      </c>
      <c r="D52" s="19" t="s">
        <v>52</v>
      </c>
      <c r="E52" s="82" t="s">
        <v>64</v>
      </c>
      <c r="F52" s="53">
        <v>25</v>
      </c>
      <c r="G52" s="53">
        <v>24</v>
      </c>
      <c r="H52" s="82" t="s">
        <v>66</v>
      </c>
      <c r="I52" s="115"/>
      <c r="J52" s="113"/>
    </row>
    <row r="53" spans="1:10" ht="21" customHeight="1" thickBot="1">
      <c r="A53" s="14"/>
      <c r="B53" s="135" t="s">
        <v>137</v>
      </c>
      <c r="C53" s="18" t="s">
        <v>24</v>
      </c>
      <c r="D53" s="19"/>
      <c r="E53" s="83" t="s">
        <v>102</v>
      </c>
      <c r="F53" s="53">
        <v>35</v>
      </c>
      <c r="G53" s="53"/>
      <c r="H53" s="82">
        <v>0</v>
      </c>
      <c r="I53" s="115"/>
      <c r="J53" s="113"/>
    </row>
    <row r="54" spans="1:10" ht="21" customHeight="1" thickBot="1">
      <c r="A54" s="14"/>
      <c r="B54" s="135" t="s">
        <v>142</v>
      </c>
      <c r="C54" s="18" t="s">
        <v>24</v>
      </c>
      <c r="D54" s="19"/>
      <c r="E54" s="83" t="s">
        <v>64</v>
      </c>
      <c r="F54" s="53">
        <v>26</v>
      </c>
      <c r="G54" s="53">
        <v>24</v>
      </c>
      <c r="H54" s="82" t="s">
        <v>66</v>
      </c>
      <c r="I54" s="115"/>
      <c r="J54" s="113"/>
    </row>
    <row r="55" spans="1:10" ht="21.75" customHeight="1" thickBot="1">
      <c r="A55" s="14"/>
      <c r="B55" s="134" t="s">
        <v>138</v>
      </c>
      <c r="C55" s="18" t="s">
        <v>18</v>
      </c>
      <c r="D55" s="19"/>
      <c r="E55" s="82" t="s">
        <v>105</v>
      </c>
      <c r="F55" s="53">
        <v>36</v>
      </c>
      <c r="G55" s="53"/>
      <c r="H55" s="82">
        <v>0</v>
      </c>
      <c r="I55" s="115"/>
      <c r="J55" s="113"/>
    </row>
    <row r="56" spans="1:10" ht="21.75" customHeight="1" thickBot="1">
      <c r="A56" s="14"/>
      <c r="B56" s="134" t="s">
        <v>140</v>
      </c>
      <c r="C56" s="18" t="s">
        <v>18</v>
      </c>
      <c r="D56" s="19"/>
      <c r="E56" s="82" t="s">
        <v>100</v>
      </c>
      <c r="F56" s="53">
        <v>26</v>
      </c>
      <c r="G56" s="53">
        <v>24</v>
      </c>
      <c r="H56" s="82" t="s">
        <v>66</v>
      </c>
      <c r="I56" s="115"/>
      <c r="J56" s="113"/>
    </row>
    <row r="57" spans="1:10" ht="21.75" customHeight="1" thickBot="1">
      <c r="A57" s="14" t="s">
        <v>75</v>
      </c>
      <c r="B57" s="134" t="s">
        <v>139</v>
      </c>
      <c r="C57" s="18" t="s">
        <v>18</v>
      </c>
      <c r="D57" s="19"/>
      <c r="E57" s="82" t="s">
        <v>102</v>
      </c>
      <c r="F57" s="53">
        <v>36</v>
      </c>
      <c r="G57" s="53">
        <v>0</v>
      </c>
      <c r="H57" s="83">
        <v>0</v>
      </c>
      <c r="I57" s="114"/>
      <c r="J57" s="109"/>
    </row>
    <row r="58" spans="1:10" ht="21.75" customHeight="1" thickBot="1">
      <c r="A58" s="14" t="s">
        <v>75</v>
      </c>
      <c r="B58" s="134" t="s">
        <v>141</v>
      </c>
      <c r="C58" s="18" t="s">
        <v>18</v>
      </c>
      <c r="D58" s="19"/>
      <c r="E58" s="82" t="s">
        <v>64</v>
      </c>
      <c r="F58" s="53">
        <v>26</v>
      </c>
      <c r="G58" s="53">
        <v>24</v>
      </c>
      <c r="H58" s="82" t="s">
        <v>66</v>
      </c>
      <c r="I58" s="114"/>
      <c r="J58" s="109"/>
    </row>
    <row r="59" spans="1:10" ht="24" hidden="1" customHeight="1" thickBot="1">
      <c r="A59" s="14"/>
      <c r="B59" s="75" t="s">
        <v>51</v>
      </c>
      <c r="C59" s="18" t="s">
        <v>21</v>
      </c>
      <c r="D59" s="19"/>
      <c r="E59" s="83" t="s">
        <v>57</v>
      </c>
      <c r="F59" s="53"/>
      <c r="G59" s="53"/>
      <c r="H59" s="83" t="s">
        <v>57</v>
      </c>
      <c r="I59" s="115"/>
      <c r="J59" s="113"/>
    </row>
    <row r="60" spans="1:10" ht="21.75" customHeight="1" thickBot="1">
      <c r="A60" s="14"/>
      <c r="B60" s="80" t="s">
        <v>120</v>
      </c>
      <c r="C60" s="55" t="s">
        <v>27</v>
      </c>
      <c r="D60" s="56"/>
      <c r="E60" s="82" t="s">
        <v>64</v>
      </c>
      <c r="F60" s="54">
        <v>55</v>
      </c>
      <c r="G60" s="54">
        <v>50</v>
      </c>
      <c r="H60" s="84" t="s">
        <v>62</v>
      </c>
      <c r="I60" s="115"/>
      <c r="J60" s="113"/>
    </row>
    <row r="61" spans="1:10" ht="23.25" customHeight="1" thickBot="1">
      <c r="A61" s="14"/>
      <c r="B61" s="81" t="s">
        <v>121</v>
      </c>
      <c r="C61" s="55" t="s">
        <v>27</v>
      </c>
      <c r="D61" s="56"/>
      <c r="E61" s="82" t="s">
        <v>64</v>
      </c>
      <c r="F61" s="54">
        <v>55</v>
      </c>
      <c r="G61" s="54">
        <v>50</v>
      </c>
      <c r="H61" s="84" t="s">
        <v>63</v>
      </c>
      <c r="I61" s="115"/>
      <c r="J61" s="113"/>
    </row>
    <row r="62" spans="1:10" ht="21" customHeight="1" thickBot="1">
      <c r="A62" s="14"/>
      <c r="B62" s="145" t="s">
        <v>131</v>
      </c>
      <c r="C62" s="55" t="s">
        <v>27</v>
      </c>
      <c r="D62" s="56"/>
      <c r="E62" s="82" t="s">
        <v>64</v>
      </c>
      <c r="F62" s="54">
        <v>55</v>
      </c>
      <c r="G62" s="54">
        <v>50</v>
      </c>
      <c r="H62" s="84">
        <v>80</v>
      </c>
      <c r="I62" s="114"/>
      <c r="J62" s="109"/>
    </row>
    <row r="63" spans="1:10" ht="21" customHeight="1" thickBot="1">
      <c r="A63" s="14"/>
      <c r="B63" s="76" t="s">
        <v>103</v>
      </c>
      <c r="C63" s="55" t="s">
        <v>27</v>
      </c>
      <c r="D63" s="57"/>
      <c r="E63" s="82" t="s">
        <v>105</v>
      </c>
      <c r="F63" s="54" t="s">
        <v>58</v>
      </c>
      <c r="G63" s="54" t="s">
        <v>58</v>
      </c>
      <c r="H63" s="84"/>
      <c r="I63" s="115"/>
      <c r="J63" s="113"/>
    </row>
    <row r="64" spans="1:10" ht="21" customHeight="1" thickBot="1">
      <c r="A64" s="14"/>
      <c r="B64" s="76" t="s">
        <v>119</v>
      </c>
      <c r="C64" s="55" t="s">
        <v>27</v>
      </c>
      <c r="D64" s="57"/>
      <c r="E64" s="82" t="s">
        <v>64</v>
      </c>
      <c r="F64" s="54">
        <v>55</v>
      </c>
      <c r="G64" s="54">
        <v>50</v>
      </c>
      <c r="H64" s="84">
        <v>80</v>
      </c>
      <c r="I64" s="115"/>
      <c r="J64" s="113"/>
    </row>
    <row r="65" spans="1:10" ht="19.5" customHeight="1" thickBot="1">
      <c r="A65" s="14"/>
      <c r="B65" s="76" t="s">
        <v>104</v>
      </c>
      <c r="C65" s="55" t="s">
        <v>27</v>
      </c>
      <c r="D65" s="57"/>
      <c r="E65" s="82" t="s">
        <v>105</v>
      </c>
      <c r="F65" s="54" t="s">
        <v>58</v>
      </c>
      <c r="G65" s="54" t="s">
        <v>58</v>
      </c>
      <c r="H65" s="84"/>
      <c r="I65" s="114"/>
      <c r="J65" s="109"/>
    </row>
    <row r="66" spans="1:10" ht="19.5" customHeight="1" thickBot="1">
      <c r="A66" s="14"/>
      <c r="B66" s="76" t="s">
        <v>118</v>
      </c>
      <c r="C66" s="55" t="s">
        <v>27</v>
      </c>
      <c r="D66" s="57"/>
      <c r="E66" s="82" t="s">
        <v>64</v>
      </c>
      <c r="F66" s="54">
        <v>55</v>
      </c>
      <c r="G66" s="54">
        <v>50</v>
      </c>
      <c r="H66" s="84">
        <v>80</v>
      </c>
      <c r="I66" s="114"/>
      <c r="J66" s="109"/>
    </row>
    <row r="67" spans="1:10" ht="25.5" hidden="1" customHeight="1" thickBot="1">
      <c r="A67" s="14"/>
      <c r="B67" s="29" t="s">
        <v>32</v>
      </c>
      <c r="C67" s="30" t="s">
        <v>27</v>
      </c>
      <c r="D67" s="31"/>
      <c r="E67" s="31" t="s">
        <v>58</v>
      </c>
      <c r="F67" s="32"/>
      <c r="G67" s="46"/>
      <c r="H67" s="28">
        <v>500</v>
      </c>
      <c r="I67" s="112"/>
      <c r="J67" s="113"/>
    </row>
    <row r="68" spans="1:10" ht="27.75" customHeight="1" thickBot="1">
      <c r="B68" s="148" t="s">
        <v>143</v>
      </c>
      <c r="C68" s="149"/>
      <c r="D68" s="149"/>
      <c r="E68" s="149"/>
      <c r="F68" s="149"/>
      <c r="G68" s="149"/>
      <c r="H68" s="150"/>
    </row>
    <row r="69" spans="1:10" ht="22.5" customHeight="1" thickBot="1">
      <c r="B69" s="77" t="s">
        <v>47</v>
      </c>
      <c r="C69" s="67" t="s">
        <v>27</v>
      </c>
      <c r="D69" s="41" t="s">
        <v>114</v>
      </c>
      <c r="E69" s="42" t="s">
        <v>74</v>
      </c>
      <c r="F69" s="10">
        <v>180</v>
      </c>
      <c r="G69" s="42"/>
      <c r="H69" s="43">
        <v>25</v>
      </c>
    </row>
    <row r="70" spans="1:10" ht="22.5" customHeight="1" thickBot="1">
      <c r="B70" s="77" t="s">
        <v>113</v>
      </c>
      <c r="C70" s="67" t="s">
        <v>27</v>
      </c>
      <c r="D70" s="41" t="s">
        <v>114</v>
      </c>
      <c r="E70" s="42" t="s">
        <v>74</v>
      </c>
      <c r="F70" s="10">
        <v>180</v>
      </c>
      <c r="G70" s="42"/>
      <c r="H70" s="44">
        <v>25</v>
      </c>
    </row>
    <row r="71" spans="1:10" ht="23.25" customHeight="1" thickBot="1">
      <c r="B71" s="78" t="s">
        <v>48</v>
      </c>
      <c r="C71" s="7" t="s">
        <v>26</v>
      </c>
      <c r="D71" s="1"/>
      <c r="E71" s="2" t="s">
        <v>74</v>
      </c>
      <c r="F71" s="9">
        <v>180</v>
      </c>
      <c r="G71" s="42"/>
      <c r="H71" s="3">
        <v>25</v>
      </c>
    </row>
    <row r="72" spans="1:10" ht="25.5" customHeight="1" thickBot="1">
      <c r="B72" s="78" t="s">
        <v>59</v>
      </c>
      <c r="C72" s="7" t="s">
        <v>25</v>
      </c>
      <c r="D72" s="4"/>
      <c r="E72" s="5" t="s">
        <v>74</v>
      </c>
      <c r="F72" s="9">
        <v>180</v>
      </c>
      <c r="G72" s="42"/>
      <c r="H72" s="6">
        <v>25</v>
      </c>
    </row>
    <row r="73" spans="1:10" ht="25.5" customHeight="1" thickBot="1">
      <c r="B73" s="78" t="s">
        <v>116</v>
      </c>
      <c r="C73" s="7" t="s">
        <v>25</v>
      </c>
      <c r="D73" s="4"/>
      <c r="E73" s="5" t="s">
        <v>74</v>
      </c>
      <c r="F73" s="9">
        <v>180</v>
      </c>
      <c r="G73" s="42"/>
      <c r="H73" s="6">
        <v>25</v>
      </c>
    </row>
    <row r="74" spans="1:10" ht="32.25" customHeight="1" thickBot="1">
      <c r="B74" s="78" t="s">
        <v>35</v>
      </c>
      <c r="C74" s="7" t="s">
        <v>25</v>
      </c>
      <c r="D74" s="4"/>
      <c r="E74" s="5" t="s">
        <v>74</v>
      </c>
      <c r="F74" s="9">
        <v>180</v>
      </c>
      <c r="G74" s="42"/>
      <c r="H74" s="6">
        <v>25</v>
      </c>
    </row>
    <row r="75" spans="1:10" ht="32.25" customHeight="1" thickBot="1">
      <c r="B75" s="78" t="s">
        <v>44</v>
      </c>
      <c r="C75" s="7" t="s">
        <v>24</v>
      </c>
      <c r="D75" s="4"/>
      <c r="E75" s="5" t="s">
        <v>74</v>
      </c>
      <c r="F75" s="9">
        <v>200</v>
      </c>
      <c r="G75" s="42"/>
      <c r="H75" s="6">
        <v>25</v>
      </c>
    </row>
    <row r="76" spans="1:10" ht="32.25" customHeight="1" thickBot="1">
      <c r="B76" s="78" t="s">
        <v>115</v>
      </c>
      <c r="C76" s="7" t="s">
        <v>24</v>
      </c>
      <c r="D76" s="4"/>
      <c r="E76" s="5" t="s">
        <v>74</v>
      </c>
      <c r="F76" s="9">
        <v>180</v>
      </c>
      <c r="G76" s="42"/>
      <c r="H76" s="6">
        <v>25</v>
      </c>
    </row>
    <row r="77" spans="1:10" ht="32.25" customHeight="1" thickBot="1">
      <c r="B77" s="78" t="s">
        <v>117</v>
      </c>
      <c r="C77" s="7" t="s">
        <v>24</v>
      </c>
      <c r="D77" s="4"/>
      <c r="E77" s="5" t="s">
        <v>74</v>
      </c>
      <c r="F77" s="9">
        <v>180</v>
      </c>
      <c r="G77" s="42"/>
      <c r="H77" s="6">
        <v>25</v>
      </c>
    </row>
    <row r="78" spans="1:10" ht="26.25" customHeight="1" thickBot="1">
      <c r="B78" s="78" t="s">
        <v>42</v>
      </c>
      <c r="C78" s="68" t="s">
        <v>27</v>
      </c>
      <c r="D78" s="4" t="s">
        <v>45</v>
      </c>
      <c r="E78" s="5" t="s">
        <v>74</v>
      </c>
      <c r="F78" s="9">
        <v>180</v>
      </c>
      <c r="G78" s="42"/>
      <c r="H78" s="6">
        <v>25</v>
      </c>
    </row>
    <row r="79" spans="1:10" ht="27" customHeight="1" thickBot="1">
      <c r="B79" s="78" t="s">
        <v>46</v>
      </c>
      <c r="C79" s="68" t="s">
        <v>27</v>
      </c>
      <c r="D79" s="4" t="s">
        <v>45</v>
      </c>
      <c r="E79" s="5" t="s">
        <v>74</v>
      </c>
      <c r="F79" s="9">
        <v>180</v>
      </c>
      <c r="G79" s="42"/>
      <c r="H79" s="6">
        <v>25</v>
      </c>
    </row>
    <row r="80" spans="1:10" ht="0.75" customHeight="1" thickBot="1">
      <c r="B80" s="11"/>
      <c r="C80" s="7"/>
      <c r="D80" s="4"/>
      <c r="E80" s="5"/>
      <c r="F80" s="9"/>
      <c r="G80" s="5"/>
      <c r="H80" s="6"/>
    </row>
  </sheetData>
  <mergeCells count="4">
    <mergeCell ref="B3:C3"/>
    <mergeCell ref="B68:H68"/>
    <mergeCell ref="B1:H1"/>
    <mergeCell ref="B37:D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topLeftCell="A10" workbookViewId="0">
      <selection activeCell="I10" sqref="I10"/>
    </sheetView>
  </sheetViews>
  <sheetFormatPr defaultRowHeight="15"/>
  <cols>
    <col min="2" max="2" width="24" customWidth="1"/>
    <col min="3" max="3" width="27.85546875" customWidth="1"/>
    <col min="4" max="4" width="16.7109375" customWidth="1"/>
    <col min="5" max="5" width="18.5703125" customWidth="1"/>
    <col min="6" max="6" width="14" customWidth="1"/>
    <col min="7" max="7" width="25.7109375" customWidth="1"/>
  </cols>
  <sheetData>
    <row r="1" spans="1:13" s="12" customFormat="1" ht="28.35" customHeight="1">
      <c r="A1" s="98" t="s">
        <v>36</v>
      </c>
      <c r="B1" s="151" t="s">
        <v>95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1" customHeight="1">
      <c r="A2" s="98" t="s">
        <v>36</v>
      </c>
      <c r="B2" s="118" t="s">
        <v>97</v>
      </c>
      <c r="C2" s="61"/>
      <c r="D2" s="61"/>
      <c r="E2" s="61"/>
      <c r="F2" s="61"/>
      <c r="G2" s="61"/>
    </row>
    <row r="3" spans="1:13" ht="25.5" customHeight="1">
      <c r="A3" s="33"/>
      <c r="B3" s="97" t="s">
        <v>85</v>
      </c>
      <c r="C3" s="97" t="s">
        <v>98</v>
      </c>
      <c r="D3" s="97"/>
      <c r="E3" s="59"/>
      <c r="F3" s="59"/>
      <c r="G3" s="59"/>
    </row>
    <row r="4" spans="1:13" ht="21.75" customHeight="1" thickBot="1">
      <c r="A4" s="14"/>
      <c r="B4" s="132" t="s">
        <v>96</v>
      </c>
      <c r="C4" s="70" t="s">
        <v>89</v>
      </c>
      <c r="D4" s="70" t="s">
        <v>90</v>
      </c>
      <c r="E4" s="70" t="s">
        <v>92</v>
      </c>
      <c r="F4" s="70" t="s">
        <v>93</v>
      </c>
      <c r="G4" s="70" t="s">
        <v>94</v>
      </c>
    </row>
    <row r="5" spans="1:13" ht="38.25" thickBot="1">
      <c r="A5" s="14"/>
      <c r="B5" s="126" t="s">
        <v>54</v>
      </c>
      <c r="C5" s="18" t="s">
        <v>88</v>
      </c>
      <c r="D5" s="119" t="s">
        <v>91</v>
      </c>
      <c r="E5" s="124">
        <v>100</v>
      </c>
      <c r="F5" s="122">
        <v>65</v>
      </c>
      <c r="G5" s="129">
        <v>120</v>
      </c>
    </row>
    <row r="6" spans="1:13" ht="42" customHeight="1" thickBot="1">
      <c r="A6" s="14"/>
      <c r="B6" s="126" t="s">
        <v>86</v>
      </c>
      <c r="C6" s="18" t="s">
        <v>88</v>
      </c>
      <c r="D6" s="119" t="s">
        <v>91</v>
      </c>
      <c r="E6" s="125">
        <v>100</v>
      </c>
      <c r="F6" s="123">
        <v>75</v>
      </c>
      <c r="G6" s="129">
        <v>150</v>
      </c>
    </row>
    <row r="7" spans="1:13" ht="41.25" customHeight="1" thickBot="1">
      <c r="A7" s="14"/>
      <c r="B7" s="126" t="s">
        <v>87</v>
      </c>
      <c r="C7" s="18" t="s">
        <v>88</v>
      </c>
      <c r="D7" s="119" t="s">
        <v>91</v>
      </c>
      <c r="E7" s="125">
        <v>100</v>
      </c>
      <c r="F7" s="122">
        <v>75</v>
      </c>
      <c r="G7" s="129">
        <v>150</v>
      </c>
    </row>
    <row r="8" spans="1:13" ht="39" customHeight="1" thickBot="1">
      <c r="A8" s="14"/>
      <c r="B8" s="127" t="s">
        <v>15</v>
      </c>
      <c r="C8" s="18" t="s">
        <v>88</v>
      </c>
      <c r="D8" s="121" t="s">
        <v>91</v>
      </c>
      <c r="E8" s="124">
        <v>100</v>
      </c>
      <c r="F8" s="123">
        <v>65</v>
      </c>
      <c r="G8" s="130">
        <v>120</v>
      </c>
    </row>
    <row r="9" spans="1:13" ht="41.25" customHeight="1" thickBot="1">
      <c r="A9" s="14"/>
      <c r="B9" s="128" t="s">
        <v>16</v>
      </c>
      <c r="C9" s="18" t="s">
        <v>88</v>
      </c>
      <c r="D9" s="120" t="s">
        <v>91</v>
      </c>
      <c r="E9" s="124">
        <v>100</v>
      </c>
      <c r="F9" s="122">
        <v>65</v>
      </c>
      <c r="G9" s="131">
        <v>120</v>
      </c>
    </row>
    <row r="10" spans="1:13" ht="78.75" customHeight="1">
      <c r="A10" s="14"/>
      <c r="B10" s="133"/>
    </row>
  </sheetData>
  <mergeCells count="1">
    <mergeCell ref="B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Рассада фриго  ОПТ</vt:lpstr>
      <vt:lpstr>Рассада в Р9-ЗКС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2017-01-16T14:16:01Z</cp:lastPrinted>
  <dcterms:created xsi:type="dcterms:W3CDTF">2016-01-31T15:49:05Z</dcterms:created>
  <dcterms:modified xsi:type="dcterms:W3CDTF">2021-12-02T14:35:22Z</dcterms:modified>
</cp:coreProperties>
</file>